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jerem\Box\SSF Company Files\Meeting Materials\"/>
    </mc:Choice>
  </mc:AlternateContent>
  <xr:revisionPtr revIDLastSave="0" documentId="13_ncr:1_{CEAF35EF-38E0-4396-9CA1-C51AD16E94A6}" xr6:coauthVersionLast="47" xr6:coauthVersionMax="47" xr10:uidLastSave="{00000000-0000-0000-0000-000000000000}"/>
  <bookViews>
    <workbookView xWindow="14100" yWindow="-16320" windowWidth="29040" windowHeight="15990" xr2:uid="{CF9E3701-5202-4771-8B39-6BC2C81D538A}"/>
  </bookViews>
  <sheets>
    <sheet name="Questionnaire" sheetId="2" r:id="rId1"/>
    <sheet name="Spending Worksheet"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4" i="3" l="1"/>
  <c r="H203" i="3"/>
  <c r="H207" i="3" s="1"/>
  <c r="N186" i="3"/>
  <c r="O38" i="3"/>
  <c r="K28" i="2"/>
  <c r="P42" i="2"/>
  <c r="P43" i="2"/>
  <c r="P44" i="2"/>
  <c r="P41" i="2"/>
  <c r="N28" i="2"/>
  <c r="O99" i="3"/>
  <c r="O124" i="3"/>
  <c r="O157" i="3"/>
  <c r="O179" i="3"/>
  <c r="O178" i="3"/>
  <c r="O177" i="3"/>
  <c r="O176" i="3"/>
  <c r="O175" i="3"/>
  <c r="O174" i="3"/>
  <c r="O168" i="3"/>
  <c r="O167" i="3"/>
  <c r="O161" i="3"/>
  <c r="O160" i="3"/>
  <c r="O159" i="3"/>
  <c r="O158" i="3"/>
  <c r="O156" i="3"/>
  <c r="O150" i="3"/>
  <c r="O149" i="3"/>
  <c r="O143" i="3"/>
  <c r="O142" i="3"/>
  <c r="O141" i="3"/>
  <c r="O140" i="3"/>
  <c r="O139" i="3"/>
  <c r="O138" i="3"/>
  <c r="O132" i="3"/>
  <c r="O131" i="3"/>
  <c r="O130" i="3"/>
  <c r="O129" i="3"/>
  <c r="O128" i="3"/>
  <c r="O127" i="3"/>
  <c r="O126" i="3"/>
  <c r="O125" i="3"/>
  <c r="O118" i="3"/>
  <c r="O117" i="3"/>
  <c r="O116" i="3"/>
  <c r="O115" i="3"/>
  <c r="O114" i="3"/>
  <c r="O108" i="3"/>
  <c r="H238" i="3" s="1"/>
  <c r="O107" i="3"/>
  <c r="H236" i="3" s="1"/>
  <c r="O106" i="3"/>
  <c r="O100" i="3"/>
  <c r="O98" i="3"/>
  <c r="O97" i="3"/>
  <c r="O96" i="3"/>
  <c r="O95" i="3"/>
  <c r="O94" i="3"/>
  <c r="O93" i="3"/>
  <c r="O87" i="3"/>
  <c r="O86" i="3"/>
  <c r="O85" i="3"/>
  <c r="O84" i="3"/>
  <c r="O83" i="3"/>
  <c r="O82" i="3"/>
  <c r="O81" i="3"/>
  <c r="O80" i="3"/>
  <c r="O74" i="3"/>
  <c r="O73" i="3"/>
  <c r="O72" i="3"/>
  <c r="H227" i="3" s="1"/>
  <c r="O66" i="3"/>
  <c r="O65" i="3"/>
  <c r="N190" i="3" s="1"/>
  <c r="O64" i="3"/>
  <c r="O63" i="3"/>
  <c r="O57" i="3"/>
  <c r="O56" i="3"/>
  <c r="O55" i="3"/>
  <c r="O54" i="3"/>
  <c r="O53" i="3"/>
  <c r="O52" i="3"/>
  <c r="O51" i="3"/>
  <c r="O50" i="3"/>
  <c r="H225" i="3" s="1"/>
  <c r="O44" i="3"/>
  <c r="O43" i="3"/>
  <c r="O42" i="3"/>
  <c r="O41" i="3"/>
  <c r="O40" i="3"/>
  <c r="O39" i="3"/>
  <c r="O37" i="3"/>
  <c r="O18" i="3"/>
  <c r="O20" i="3"/>
  <c r="H223" i="3" s="1"/>
  <c r="O21" i="3"/>
  <c r="H214" i="3" s="1"/>
  <c r="O22" i="3"/>
  <c r="O23" i="3"/>
  <c r="O25" i="3"/>
  <c r="O26" i="3"/>
  <c r="O28" i="3"/>
  <c r="O29" i="3"/>
  <c r="O30" i="3"/>
  <c r="O31" i="3"/>
  <c r="O17" i="3"/>
  <c r="N188" i="3" s="1"/>
  <c r="M223" i="2"/>
  <c r="O152" i="3" l="1"/>
  <c r="P152" i="3" s="1"/>
  <c r="H212" i="3"/>
  <c r="P186" i="3"/>
  <c r="O181" i="3"/>
  <c r="N181" i="3" s="1"/>
  <c r="H229" i="3"/>
  <c r="H216" i="3"/>
  <c r="O145" i="3"/>
  <c r="P145" i="3" s="1"/>
  <c r="P190" i="3"/>
  <c r="O76" i="3"/>
  <c r="N76" i="3" s="1"/>
  <c r="O68" i="3"/>
  <c r="P68" i="3" s="1"/>
  <c r="O110" i="3"/>
  <c r="P110" i="3" s="1"/>
  <c r="O59" i="3"/>
  <c r="P59" i="3" s="1"/>
  <c r="O120" i="3"/>
  <c r="P120" i="3" s="1"/>
  <c r="O134" i="3"/>
  <c r="N134" i="3" s="1"/>
  <c r="O89" i="3"/>
  <c r="N89" i="3" s="1"/>
  <c r="O33" i="3"/>
  <c r="P33" i="3" s="1"/>
  <c r="O163" i="3"/>
  <c r="N163" i="3" s="1"/>
  <c r="O46" i="3"/>
  <c r="N46" i="3" s="1"/>
  <c r="O170" i="3"/>
  <c r="N170" i="3" s="1"/>
  <c r="O102" i="3"/>
  <c r="N102" i="3" s="1"/>
  <c r="N193" i="3" l="1"/>
  <c r="N246" i="2" s="1"/>
  <c r="N269" i="2" s="1"/>
  <c r="N152" i="3"/>
  <c r="N145" i="3"/>
  <c r="N68" i="3"/>
  <c r="N59" i="3"/>
  <c r="P76" i="3"/>
  <c r="N120" i="3"/>
  <c r="P134" i="3"/>
  <c r="P46" i="3"/>
  <c r="P181" i="3"/>
  <c r="P89" i="3"/>
  <c r="N110" i="3"/>
  <c r="P163" i="3"/>
  <c r="P170" i="3"/>
  <c r="N33" i="3"/>
  <c r="P102" i="3"/>
  <c r="O282" i="2"/>
  <c r="O290" i="2" s="1"/>
  <c r="M282" i="2"/>
  <c r="M290" i="2" s="1"/>
  <c r="K282" i="2"/>
  <c r="K290" i="2" s="1"/>
  <c r="K24" i="2"/>
  <c r="K349" i="2" s="1"/>
  <c r="N275" i="2"/>
  <c r="K275" i="2"/>
  <c r="N264" i="2"/>
  <c r="K264" i="2"/>
  <c r="K236" i="2"/>
  <c r="I236" i="2"/>
  <c r="O234" i="2"/>
  <c r="M234" i="2"/>
  <c r="O233" i="2"/>
  <c r="M233" i="2"/>
  <c r="O232" i="2"/>
  <c r="M232" i="2"/>
  <c r="O230" i="2"/>
  <c r="M230" i="2"/>
  <c r="O229" i="2"/>
  <c r="M229" i="2"/>
  <c r="O227" i="2"/>
  <c r="M227" i="2"/>
  <c r="O226" i="2"/>
  <c r="M226" i="2"/>
  <c r="O224" i="2"/>
  <c r="M224" i="2"/>
  <c r="O223" i="2"/>
  <c r="N24" i="2"/>
  <c r="N145" i="2" s="1"/>
  <c r="N195" i="3" l="1"/>
  <c r="P188" i="3"/>
  <c r="P195" i="3" s="1"/>
  <c r="N247" i="2"/>
  <c r="M349" i="2"/>
  <c r="K145" i="2"/>
  <c r="K160" i="2"/>
  <c r="N160" i="2"/>
  <c r="K237" i="2"/>
  <c r="K175" i="2"/>
  <c r="N175" i="2"/>
  <c r="N209" i="2"/>
  <c r="K209" i="2"/>
  <c r="M236" i="2"/>
  <c r="O236" i="2"/>
  <c r="I222" i="2"/>
  <c r="M222" i="2"/>
  <c r="K222" i="2"/>
  <c r="O222" i="2"/>
  <c r="K163" i="2"/>
  <c r="N163" i="2"/>
  <c r="K168" i="2"/>
  <c r="N168" i="2"/>
  <c r="K79" i="2"/>
  <c r="O76" i="2"/>
  <c r="N79" i="2"/>
  <c r="O92" i="2"/>
  <c r="K86" i="2"/>
  <c r="O86" i="2"/>
  <c r="K92" i="2"/>
  <c r="K76" i="2"/>
  <c r="P193" i="3" l="1"/>
  <c r="O237" i="2"/>
</calcChain>
</file>

<file path=xl/sharedStrings.xml><?xml version="1.0" encoding="utf-8"?>
<sst xmlns="http://schemas.openxmlformats.org/spreadsheetml/2006/main" count="642" uniqueCount="397">
  <si>
    <t>Financial Planning – Getting To Know You Questionnaire</t>
  </si>
  <si>
    <t>Instructions &amp; Privacy</t>
  </si>
  <si>
    <t>All of your information is kept confidential. Protecting your privacy is extremely important to us. Your information will only be used for our financial planning purposes and your information will never be distributed outside of Silverstone Financial LLC without your consent. Any information and documents provided to Silverstone Financial LLC about you, your family, and your financial circumstances, will be kept strictly confidential. The only exception to this is if Silverstone Financial LLC is required by law to disclose such information to federal and state regulatory authorities, or as may be required by court order. Silverstone Financial disclosures: https://www.silverstone.financial/disclosures</t>
  </si>
  <si>
    <t>Personal Information</t>
  </si>
  <si>
    <t>About You &amp; Your Family</t>
  </si>
  <si>
    <t>How did you hear about us?</t>
  </si>
  <si>
    <t>First Name (and preferred name)</t>
  </si>
  <si>
    <t>Last Name</t>
  </si>
  <si>
    <t>Date of Birth</t>
  </si>
  <si>
    <t>Age</t>
  </si>
  <si>
    <t>Email Address</t>
  </si>
  <si>
    <t>Phone Number</t>
  </si>
  <si>
    <t>Street Address</t>
  </si>
  <si>
    <t>City, State, &amp; Zip Code</t>
  </si>
  <si>
    <t>Current Employer</t>
  </si>
  <si>
    <t>Job Title</t>
  </si>
  <si>
    <t>Number of Years at Employer</t>
  </si>
  <si>
    <t>How many children do you have?</t>
  </si>
  <si>
    <t>Dependent children/parents (if you cover over 50% of their living expenses):</t>
  </si>
  <si>
    <t>Dependent's Full Name</t>
  </si>
  <si>
    <t>Type of Dependent (i.e. child)</t>
  </si>
  <si>
    <t>Are you planning on having/adopting (additional) children?   (yes/no/idk)</t>
  </si>
  <si>
    <r>
      <t>If yes,</t>
    </r>
    <r>
      <rPr>
        <sz val="11"/>
        <color theme="1"/>
        <rFont val="Calibri"/>
        <family val="2"/>
        <scheme val="minor"/>
      </rPr>
      <t xml:space="preserve"> when would you expect the next birth/adoption?</t>
    </r>
  </si>
  <si>
    <t>Goals &amp; Background</t>
  </si>
  <si>
    <t>What is the primary reason that prompted you to seek financial advice?</t>
  </si>
  <si>
    <t>What are you hoping to accomplish by going through the financial planning process with us? What are your most important financial goals?</t>
  </si>
  <si>
    <t xml:space="preserve">What are your major financial questions that you would like answered by your financial plan? </t>
  </si>
  <si>
    <t>Financials</t>
  </si>
  <si>
    <t>Assets</t>
  </si>
  <si>
    <t>Please list the values of the following current assets:</t>
  </si>
  <si>
    <t>Bank Accounts</t>
  </si>
  <si>
    <t>Joint</t>
  </si>
  <si>
    <t>Checking account(s)</t>
  </si>
  <si>
    <t>Savings account(s)</t>
  </si>
  <si>
    <t>Retirement Investment Accounts</t>
  </si>
  <si>
    <t>Current employer retirement plan [401k, 403b, etc.]</t>
  </si>
  <si>
    <t>Previous employer retirement plan(s)</t>
  </si>
  <si>
    <t>Roth IRA(s)</t>
  </si>
  <si>
    <t>Traditional or Rollover IRA(s)</t>
  </si>
  <si>
    <t>Inherited IRA(s)</t>
  </si>
  <si>
    <t>Other</t>
  </si>
  <si>
    <t>Non-Retirement Investment Accounts</t>
  </si>
  <si>
    <t>Non-retirement brokerage account(s)</t>
  </si>
  <si>
    <t>Employer stock options or RSUs</t>
  </si>
  <si>
    <t>Education accounts [529 plans]</t>
  </si>
  <si>
    <t>Health savings account [HSAs]</t>
  </si>
  <si>
    <t>Other (i.e. annuities)</t>
  </si>
  <si>
    <t>Other Assets</t>
  </si>
  <si>
    <t>Primary residence</t>
  </si>
  <si>
    <t>Secondary home(s)</t>
  </si>
  <si>
    <t>Investment property(ies)</t>
  </si>
  <si>
    <t>Car(s)</t>
  </si>
  <si>
    <t>Debt</t>
  </si>
  <si>
    <t>Credit Cards</t>
  </si>
  <si>
    <t>Do you pay off your credit cards in full every month?   (yes/no)</t>
  </si>
  <si>
    <t>If no, please fill out credit card debt table:</t>
  </si>
  <si>
    <t>Credit Card Name</t>
  </si>
  <si>
    <t>Borrower Name</t>
  </si>
  <si>
    <t>Current Balance</t>
  </si>
  <si>
    <t>Monthly Payment</t>
  </si>
  <si>
    <t>Interest Rate</t>
  </si>
  <si>
    <t>Student Loans</t>
  </si>
  <si>
    <t>When did you start paying your student loans? (usually the year that you graduated)</t>
  </si>
  <si>
    <t>Do you work for a non-profit or for the US government? (federal, state, local, agency, or military)</t>
  </si>
  <si>
    <t>Name of Lender</t>
  </si>
  <si>
    <r>
      <t xml:space="preserve">Loan Type </t>
    </r>
    <r>
      <rPr>
        <i/>
        <sz val="11"/>
        <color theme="1"/>
        <rFont val="Calibri"/>
        <family val="2"/>
        <scheme val="minor"/>
      </rPr>
      <t>(federal/private)</t>
    </r>
  </si>
  <si>
    <t>Mortgage(s)</t>
  </si>
  <si>
    <t>Term (years)</t>
  </si>
  <si>
    <t>Year Started</t>
  </si>
  <si>
    <t>Original Balance</t>
  </si>
  <si>
    <t>Monthly Payment (principal &amp; interest)</t>
  </si>
  <si>
    <t>Monthly Payment (total with escrow)</t>
  </si>
  <si>
    <t>Car Loan(s)</t>
  </si>
  <si>
    <t>Other Loan(s)</t>
  </si>
  <si>
    <t>Please explain below:</t>
  </si>
  <si>
    <t>Income &amp; Business</t>
  </si>
  <si>
    <t>Employment Income</t>
  </si>
  <si>
    <t>Salary or Wages (annual)</t>
  </si>
  <si>
    <t>Bonuses (annual)</t>
  </si>
  <si>
    <t>How often are you paid? (# of pay periods per year [i.e. 12, 24, 26])</t>
  </si>
  <si>
    <t>Do you anticipate any major changes to your income in the next 1-3 years?</t>
  </si>
  <si>
    <t>Are you currently self-employed or run a business? Please explain:</t>
  </si>
  <si>
    <r>
      <rPr>
        <i/>
        <sz val="11"/>
        <color theme="1"/>
        <rFont val="Calibri"/>
        <family val="2"/>
        <scheme val="minor"/>
      </rPr>
      <t xml:space="preserve">If yes, </t>
    </r>
    <r>
      <rPr>
        <sz val="11"/>
        <color theme="1"/>
        <rFont val="Calibri"/>
        <family val="2"/>
        <scheme val="minor"/>
      </rPr>
      <t xml:space="preserve">are you interested in </t>
    </r>
    <r>
      <rPr>
        <u/>
        <sz val="11"/>
        <color theme="1"/>
        <rFont val="Calibri"/>
        <family val="2"/>
        <scheme val="minor"/>
      </rPr>
      <t>Business &amp; HR Consulting</t>
    </r>
    <r>
      <rPr>
        <sz val="11"/>
        <color theme="1"/>
        <rFont val="Calibri"/>
        <family val="2"/>
        <scheme val="minor"/>
      </rPr>
      <t xml:space="preserve"> from us?</t>
    </r>
  </si>
  <si>
    <r>
      <rPr>
        <i/>
        <sz val="11"/>
        <color theme="1"/>
        <rFont val="Calibri"/>
        <family val="2"/>
        <scheme val="minor"/>
      </rPr>
      <t xml:space="preserve">If yes, </t>
    </r>
    <r>
      <rPr>
        <sz val="11"/>
        <color theme="1"/>
        <rFont val="Calibri"/>
        <family val="2"/>
        <scheme val="minor"/>
      </rPr>
      <t xml:space="preserve">are you interested in </t>
    </r>
    <r>
      <rPr>
        <u/>
        <sz val="11"/>
        <color theme="1"/>
        <rFont val="Calibri"/>
        <family val="2"/>
        <scheme val="minor"/>
      </rPr>
      <t>Employee Financial Wellness Education</t>
    </r>
    <r>
      <rPr>
        <sz val="11"/>
        <color theme="1"/>
        <rFont val="Calibri"/>
        <family val="2"/>
        <scheme val="minor"/>
      </rPr>
      <t xml:space="preserve"> from us?</t>
    </r>
  </si>
  <si>
    <r>
      <rPr>
        <i/>
        <sz val="11"/>
        <color theme="1"/>
        <rFont val="Calibri"/>
        <family val="2"/>
        <scheme val="minor"/>
      </rPr>
      <t xml:space="preserve">If yes, </t>
    </r>
    <r>
      <rPr>
        <sz val="11"/>
        <color theme="1"/>
        <rFont val="Calibri"/>
        <family val="2"/>
        <scheme val="minor"/>
      </rPr>
      <t xml:space="preserve">are you interested in </t>
    </r>
    <r>
      <rPr>
        <u/>
        <sz val="11"/>
        <color theme="1"/>
        <rFont val="Calibri"/>
        <family val="2"/>
        <scheme val="minor"/>
      </rPr>
      <t>401(k) &amp; Retirement Plan Management</t>
    </r>
    <r>
      <rPr>
        <sz val="11"/>
        <color theme="1"/>
        <rFont val="Calibri"/>
        <family val="2"/>
        <scheme val="minor"/>
      </rPr>
      <t xml:space="preserve"> from us?</t>
    </r>
  </si>
  <si>
    <t>Are you hoping to establish a new business within the next five years?</t>
  </si>
  <si>
    <t>Additional Income</t>
  </si>
  <si>
    <t>Business Income</t>
  </si>
  <si>
    <t>Rental Income</t>
  </si>
  <si>
    <t>Other Income</t>
  </si>
  <si>
    <t>Retirement Income</t>
  </si>
  <si>
    <t>Social Security Income (if currently receiving)</t>
  </si>
  <si>
    <t>Pension Income (if currently receiving)</t>
  </si>
  <si>
    <t>Other Income (if currently receiving)</t>
  </si>
  <si>
    <t>Social Security Benefits</t>
  </si>
  <si>
    <t>Please list your estimated Social Security Monthly benefits*</t>
  </si>
  <si>
    <t>at Full Retirement Age</t>
  </si>
  <si>
    <t>at Age 70</t>
  </si>
  <si>
    <t>at Age 62</t>
  </si>
  <si>
    <t>*This information is listed on the first 3 lines of page 2 of your most recent social security statement.</t>
  </si>
  <si>
    <t>To obtain your most recent statement, please go to:</t>
  </si>
  <si>
    <t>www.ssa.gov/myaccount</t>
  </si>
  <si>
    <t>Insurance</t>
  </si>
  <si>
    <t>Life Insurance Policy(ies)</t>
  </si>
  <si>
    <t>Policy Owner Name(s)</t>
  </si>
  <si>
    <t>Beneficiary Name(s)</t>
  </si>
  <si>
    <t>Insurance Company</t>
  </si>
  <si>
    <t>Provided by Employer? (yes/no)</t>
  </si>
  <si>
    <t>Coverage Amount</t>
  </si>
  <si>
    <t>Cost Per Year</t>
  </si>
  <si>
    <t>Cash Value (if whole life)</t>
  </si>
  <si>
    <t>Other Important Insurance Policy(ies)</t>
  </si>
  <si>
    <t>If you have other insurance (Disability, Long-Term Care, Umbrella, etc.), please explain below:</t>
  </si>
  <si>
    <t>How important is insurance coverage to you?</t>
  </si>
  <si>
    <t>Do you think you currently have sufficient insurance coverage?</t>
  </si>
  <si>
    <t>(i.e. yes, no, idk; please explain)</t>
  </si>
  <si>
    <t>Employer Sponsored Retirement Plans</t>
  </si>
  <si>
    <t>Does your employer offer a retirement plan? [i.e. 401k, 403b, TSP]</t>
  </si>
  <si>
    <t>Does your employer offer a 401k match? [i.e. 1-for-1, up to 3%]</t>
  </si>
  <si>
    <t>How much do you contribute to your 401k? [i.e. 10%, max, $12,000]</t>
  </si>
  <si>
    <t>Any other notes about employer sponsored plan benefits?</t>
  </si>
  <si>
    <t>i.e. profit sharing plans, stock options, RSUs, etc.</t>
  </si>
  <si>
    <t>Savings</t>
  </si>
  <si>
    <t>Monthly Savings</t>
  </si>
  <si>
    <t>Annual Savings</t>
  </si>
  <si>
    <t>Roth 401k</t>
  </si>
  <si>
    <t>Pre-Tax 401k</t>
  </si>
  <si>
    <t>Roth IRA</t>
  </si>
  <si>
    <t>Pre-Tax IRA</t>
  </si>
  <si>
    <t>Non-Retirement Brokerage</t>
  </si>
  <si>
    <t>Bank Account</t>
  </si>
  <si>
    <t>529 Plan (Education)</t>
  </si>
  <si>
    <t>Health Savings Account (HSA)</t>
  </si>
  <si>
    <t>Total Savings</t>
  </si>
  <si>
    <t>Monthly:</t>
  </si>
  <si>
    <t>Annual:</t>
  </si>
  <si>
    <t>Spending</t>
  </si>
  <si>
    <t>Do you feel like you are living paycheck to paycheck?</t>
  </si>
  <si>
    <t>Do you have a budget?</t>
  </si>
  <si>
    <t>Do you track your spending in any way?</t>
  </si>
  <si>
    <r>
      <t>If yes,</t>
    </r>
    <r>
      <rPr>
        <sz val="11"/>
        <color theme="1"/>
        <rFont val="Calibri"/>
        <family val="2"/>
        <scheme val="minor"/>
      </rPr>
      <t xml:space="preserve"> how? (i.e. Mint, YNAB, spreadsheet)</t>
    </r>
  </si>
  <si>
    <t>How much do you spend each month?</t>
  </si>
  <si>
    <t>Complete the "Spending Worksheet" Tab at the end.</t>
  </si>
  <si>
    <t>Each year?</t>
  </si>
  <si>
    <t xml:space="preserve">Are there major purchases that you plan on making in the next 5 years?  </t>
  </si>
  <si>
    <t>What do you value spending money on the most?</t>
  </si>
  <si>
    <t>Planning Questions</t>
  </si>
  <si>
    <t>Retirement Planning</t>
  </si>
  <si>
    <t>What age would you ideally like to retire?</t>
  </si>
  <si>
    <t>How flexible is this?</t>
  </si>
  <si>
    <t>How much would you ideally want to be able to spend each month during retirement? (in today's dollars)</t>
  </si>
  <si>
    <t>Which is ____ amount more/(less) than current spending:</t>
  </si>
  <si>
    <t>Do you intend to work part-time in retirement?</t>
  </si>
  <si>
    <t>Do you intend to move when you retire?</t>
  </si>
  <si>
    <t>Are you eligible to receive a pension?</t>
  </si>
  <si>
    <r>
      <rPr>
        <i/>
        <sz val="11"/>
        <color theme="1"/>
        <rFont val="Calibri"/>
        <family val="2"/>
        <scheme val="minor"/>
      </rPr>
      <t xml:space="preserve">If yes, </t>
    </r>
    <r>
      <rPr>
        <sz val="11"/>
        <color theme="1"/>
        <rFont val="Calibri"/>
        <family val="2"/>
        <scheme val="minor"/>
      </rPr>
      <t>how much?</t>
    </r>
  </si>
  <si>
    <r>
      <rPr>
        <i/>
        <sz val="11"/>
        <color theme="1"/>
        <rFont val="Calibri"/>
        <family val="2"/>
        <scheme val="minor"/>
      </rPr>
      <t xml:space="preserve">If yes, </t>
    </r>
    <r>
      <rPr>
        <sz val="11"/>
        <color theme="1"/>
        <rFont val="Calibri"/>
        <family val="2"/>
        <scheme val="minor"/>
      </rPr>
      <t>starting at what age?</t>
    </r>
  </si>
  <si>
    <t>College Planning</t>
  </si>
  <si>
    <t>Child First Name</t>
  </si>
  <si>
    <t>Child Last Name</t>
  </si>
  <si>
    <t>Child Age</t>
  </si>
  <si>
    <t>What level of college cost would you like to cover per year?</t>
  </si>
  <si>
    <r>
      <rPr>
        <u/>
        <sz val="11"/>
        <color theme="1"/>
        <rFont val="Calibri"/>
        <family val="2"/>
        <scheme val="minor"/>
      </rPr>
      <t>Public In-State</t>
    </r>
    <r>
      <rPr>
        <sz val="11"/>
        <color theme="1"/>
        <rFont val="Calibri"/>
        <family val="2"/>
        <scheme val="minor"/>
      </rPr>
      <t xml:space="preserve">: ~$30,000 per year </t>
    </r>
    <r>
      <rPr>
        <i/>
        <sz val="11"/>
        <color theme="1"/>
        <rFont val="Calibri"/>
        <family val="2"/>
        <scheme val="minor"/>
      </rPr>
      <t>(in today's dollars)</t>
    </r>
  </si>
  <si>
    <r>
      <rPr>
        <u/>
        <sz val="11"/>
        <color theme="1"/>
        <rFont val="Calibri"/>
        <family val="2"/>
        <scheme val="minor"/>
      </rPr>
      <t>Public Out-of-State</t>
    </r>
    <r>
      <rPr>
        <sz val="11"/>
        <color theme="1"/>
        <rFont val="Calibri"/>
        <family val="2"/>
        <scheme val="minor"/>
      </rPr>
      <t xml:space="preserve">: ~$45,000 per year </t>
    </r>
    <r>
      <rPr>
        <i/>
        <sz val="11"/>
        <color theme="1"/>
        <rFont val="Calibri"/>
        <family val="2"/>
        <scheme val="minor"/>
      </rPr>
      <t>(in today's dollars)</t>
    </r>
  </si>
  <si>
    <r>
      <rPr>
        <u/>
        <sz val="11"/>
        <color theme="1"/>
        <rFont val="Calibri"/>
        <family val="2"/>
        <scheme val="minor"/>
      </rPr>
      <t>Private</t>
    </r>
    <r>
      <rPr>
        <sz val="11"/>
        <color theme="1"/>
        <rFont val="Calibri"/>
        <family val="2"/>
        <scheme val="minor"/>
      </rPr>
      <t xml:space="preserve">: ~$60,000 per year </t>
    </r>
    <r>
      <rPr>
        <i/>
        <sz val="11"/>
        <color theme="1"/>
        <rFont val="Calibri"/>
        <family val="2"/>
        <scheme val="minor"/>
      </rPr>
      <t>(in today's dollars)</t>
    </r>
  </si>
  <si>
    <t>What percent of the annual college costs would you like to pay?</t>
  </si>
  <si>
    <t xml:space="preserve">Have you begun saving for college? </t>
  </si>
  <si>
    <r>
      <rPr>
        <i/>
        <sz val="11"/>
        <color theme="1"/>
        <rFont val="Calibri"/>
        <family val="2"/>
        <scheme val="minor"/>
      </rPr>
      <t xml:space="preserve">If yes, </t>
    </r>
    <r>
      <rPr>
        <sz val="11"/>
        <color theme="1"/>
        <rFont val="Calibri"/>
        <family val="2"/>
        <scheme val="minor"/>
      </rPr>
      <t>in which type of account? (i.e. Savings, 529 Plan, etc.)</t>
    </r>
  </si>
  <si>
    <r>
      <rPr>
        <i/>
        <sz val="11"/>
        <color theme="1"/>
        <rFont val="Calibri"/>
        <family val="2"/>
        <scheme val="minor"/>
      </rPr>
      <t>If yes,</t>
    </r>
    <r>
      <rPr>
        <sz val="11"/>
        <color theme="1"/>
        <rFont val="Calibri"/>
        <family val="2"/>
        <scheme val="minor"/>
      </rPr>
      <t xml:space="preserve"> how much have you already saved for each child?</t>
    </r>
  </si>
  <si>
    <r>
      <rPr>
        <i/>
        <sz val="11"/>
        <color theme="1"/>
        <rFont val="Calibri"/>
        <family val="2"/>
        <scheme val="minor"/>
      </rPr>
      <t>If yes,</t>
    </r>
    <r>
      <rPr>
        <sz val="11"/>
        <color theme="1"/>
        <rFont val="Calibri"/>
        <family val="2"/>
        <scheme val="minor"/>
      </rPr>
      <t xml:space="preserve"> how much per month are you saving for each child?</t>
    </r>
  </si>
  <si>
    <t>Real Estate Planning</t>
  </si>
  <si>
    <t>Do you currently Rent or Own your home?</t>
  </si>
  <si>
    <r>
      <rPr>
        <i/>
        <sz val="11"/>
        <color theme="1"/>
        <rFont val="Calibri"/>
        <family val="2"/>
        <scheme val="minor"/>
      </rPr>
      <t>If "Own",</t>
    </r>
    <r>
      <rPr>
        <sz val="11"/>
        <color theme="1"/>
        <rFont val="Calibri"/>
        <family val="2"/>
        <scheme val="minor"/>
      </rPr>
      <t xml:space="preserve"> do you own multiple real estate properties? (i.e. rental, vacation property)</t>
    </r>
  </si>
  <si>
    <t>Are you looking to purchase a new property in the future?</t>
  </si>
  <si>
    <r>
      <rPr>
        <i/>
        <sz val="11"/>
        <color theme="1"/>
        <rFont val="Calibri"/>
        <family val="2"/>
        <scheme val="minor"/>
      </rPr>
      <t xml:space="preserve">If yes, </t>
    </r>
    <r>
      <rPr>
        <sz val="11"/>
        <color theme="1"/>
        <rFont val="Calibri"/>
        <family val="2"/>
        <scheme val="minor"/>
      </rPr>
      <t>what purpose? (i.e. first-time, upgrading, downsizing, rental, vacation)</t>
    </r>
  </si>
  <si>
    <r>
      <rPr>
        <i/>
        <sz val="11"/>
        <color theme="1"/>
        <rFont val="Calibri"/>
        <family val="2"/>
        <scheme val="minor"/>
      </rPr>
      <t xml:space="preserve">If yes, </t>
    </r>
    <r>
      <rPr>
        <sz val="11"/>
        <color theme="1"/>
        <rFont val="Calibri"/>
        <family val="2"/>
        <scheme val="minor"/>
      </rPr>
      <t>what type? (i.e. condo, townhouse, single-family house, etc.)</t>
    </r>
  </si>
  <si>
    <r>
      <rPr>
        <i/>
        <sz val="11"/>
        <color theme="1"/>
        <rFont val="Calibri"/>
        <family val="2"/>
        <scheme val="minor"/>
      </rPr>
      <t xml:space="preserve">If yes, </t>
    </r>
    <r>
      <rPr>
        <sz val="11"/>
        <color theme="1"/>
        <rFont val="Calibri"/>
        <family val="2"/>
        <scheme val="minor"/>
      </rPr>
      <t>when are you planning to purchase the property?</t>
    </r>
  </si>
  <si>
    <r>
      <rPr>
        <i/>
        <sz val="11"/>
        <color theme="1"/>
        <rFont val="Calibri"/>
        <family val="2"/>
        <scheme val="minor"/>
      </rPr>
      <t xml:space="preserve">If yes, </t>
    </r>
    <r>
      <rPr>
        <sz val="11"/>
        <color theme="1"/>
        <rFont val="Calibri"/>
        <family val="2"/>
        <scheme val="minor"/>
      </rPr>
      <t>what area are you planning on buying in?</t>
    </r>
  </si>
  <si>
    <r>
      <rPr>
        <i/>
        <sz val="11"/>
        <color theme="1"/>
        <rFont val="Calibri"/>
        <family val="2"/>
        <scheme val="minor"/>
      </rPr>
      <t xml:space="preserve">If yes, </t>
    </r>
    <r>
      <rPr>
        <sz val="11"/>
        <color theme="1"/>
        <rFont val="Calibri"/>
        <family val="2"/>
        <scheme val="minor"/>
      </rPr>
      <t>approximately what is your price range?</t>
    </r>
  </si>
  <si>
    <t>Investment Planning</t>
  </si>
  <si>
    <t>How were your current investment assets selected?</t>
  </si>
  <si>
    <t>Please mark the appropriate box with an "X":</t>
  </si>
  <si>
    <t>Unsure</t>
  </si>
  <si>
    <t>No</t>
  </si>
  <si>
    <t>Some</t>
  </si>
  <si>
    <t>Very</t>
  </si>
  <si>
    <t>How interested are you in the following investing options:</t>
  </si>
  <si>
    <t>or n/a</t>
  </si>
  <si>
    <t>Interest</t>
  </si>
  <si>
    <t>Interested</t>
  </si>
  <si>
    <t>Active Investing / Stock Picking</t>
  </si>
  <si>
    <t>Passive Investing / Index Funds</t>
  </si>
  <si>
    <t>Direct Indexing</t>
  </si>
  <si>
    <t>Socially Responsible Investing (SRI/ESG)</t>
  </si>
  <si>
    <t>Cryptocurrencies</t>
  </si>
  <si>
    <t>Rental Properties (i.e. Real Estate / being a landlord)</t>
  </si>
  <si>
    <t>Private Market Investing (i.e. Private Equity, Venture Capital, Hedge Funds, etc.)</t>
  </si>
  <si>
    <t>Other (please explain):</t>
  </si>
  <si>
    <t>How interested are you in professional investment management for the following:</t>
  </si>
  <si>
    <t>Employer Retirement Accounts (401(k)s, 403(b)s, etc.)</t>
  </si>
  <si>
    <t>Individual Retirement Accounts (Rollover IRAs and Roth IRAs)</t>
  </si>
  <si>
    <t>Brokerage Accounts (non-retirement accounts)</t>
  </si>
  <si>
    <t>Cash / Money Market Savings</t>
  </si>
  <si>
    <t>Offering a 401(k) to my employees (for business owners)</t>
  </si>
  <si>
    <t>Opening a Solo 401(k), SEP IRA, or SIMPLE IRA (for self-employed workers)</t>
  </si>
  <si>
    <t>Tax Planning</t>
  </si>
  <si>
    <t>Who prepares your annual tax return? (i.e. Self, TurboTax, Accountant)</t>
  </si>
  <si>
    <t xml:space="preserve">If you use an accountant, please list your </t>
  </si>
  <si>
    <t>accountant's name and contact information:</t>
  </si>
  <si>
    <t>Are you interested in Silverstone Financial's tax filing service?</t>
  </si>
  <si>
    <t>Estate Planning</t>
  </si>
  <si>
    <t>Do you have these types of estate planning documents?</t>
  </si>
  <si>
    <t>Date Updated</t>
  </si>
  <si>
    <t>Last Will and Testament</t>
  </si>
  <si>
    <t>Revocable Living Trust (RLT)</t>
  </si>
  <si>
    <t>Living Will (Healthcare Directives)</t>
  </si>
  <si>
    <t>Power of Attorney</t>
  </si>
  <si>
    <t>Do you have any "complex" trusts in place? (i.e. irrevocable trusts)</t>
  </si>
  <si>
    <t>How important is being able to leaving money to your heirs / charities?</t>
  </si>
  <si>
    <t>Anything We Missed?</t>
  </si>
  <si>
    <t>Use this free space to write down anything else important for us to review:</t>
  </si>
  <si>
    <t>Document Checklist</t>
  </si>
  <si>
    <t>Please securely upload copies of the following documents to our file dropbox:</t>
  </si>
  <si>
    <t>https://www.silverstone.financial/file-upload</t>
  </si>
  <si>
    <t>Tax Information:</t>
  </si>
  <si>
    <t>Insurance Documents:</t>
  </si>
  <si>
    <t>◻</t>
  </si>
  <si>
    <t>Tax Returns (two most recent years)</t>
  </si>
  <si>
    <t>Employer (Group) Insurance Document(s)</t>
  </si>
  <si>
    <t>Life Insurance Statement(s)</t>
  </si>
  <si>
    <t>Employment Information:</t>
  </si>
  <si>
    <t>Disability Insurance Statement(s)</t>
  </si>
  <si>
    <t>Recent Paystubs</t>
  </si>
  <si>
    <t>Long-Term Care Insurance Statement(s)</t>
  </si>
  <si>
    <t>Employer Benefits Handbook</t>
  </si>
  <si>
    <t>Other Insurance Document(s)</t>
  </si>
  <si>
    <t>401k Plan Supporting Documents</t>
  </si>
  <si>
    <t>Pension Document(s)</t>
  </si>
  <si>
    <t>Estate Information:</t>
  </si>
  <si>
    <t>Last Will and Testament(s)</t>
  </si>
  <si>
    <t>Investment Accounts:</t>
  </si>
  <si>
    <t>Living Will(s) / Health Care Directive(s)</t>
  </si>
  <si>
    <t>401k Statement(s)</t>
  </si>
  <si>
    <t>Power of Attorney(s)</t>
  </si>
  <si>
    <t>IRA Statement(s)</t>
  </si>
  <si>
    <t>Trust Document(s)</t>
  </si>
  <si>
    <t>Brokerage Account Statement(s)</t>
  </si>
  <si>
    <t>529 &amp; Education Plan Statement(s)</t>
  </si>
  <si>
    <r>
      <t>Business Information:</t>
    </r>
    <r>
      <rPr>
        <sz val="11"/>
        <color theme="1"/>
        <rFont val="Calibri"/>
        <family val="2"/>
        <scheme val="minor"/>
      </rPr>
      <t xml:space="preserve"> (if applicable)</t>
    </r>
  </si>
  <si>
    <t>Annuity Statement(s)</t>
  </si>
  <si>
    <t>Balance Sheet</t>
  </si>
  <si>
    <t>Bank Statement(s)</t>
  </si>
  <si>
    <t>Income Statement</t>
  </si>
  <si>
    <t>Other applicable business documents</t>
  </si>
  <si>
    <t>Debt Accounts:</t>
  </si>
  <si>
    <t>Mortgage Statement(s)</t>
  </si>
  <si>
    <t>Other:</t>
  </si>
  <si>
    <t>Student Loan Statement(s)</t>
  </si>
  <si>
    <t>Existing Financial Plan(s), if applicable</t>
  </si>
  <si>
    <t>Auto Loan Statement(s)</t>
  </si>
  <si>
    <t>Attached "Spending Worksheet"</t>
  </si>
  <si>
    <t>Other Loan Statement(s)</t>
  </si>
  <si>
    <t>Financial Planning – Spending Worksheet</t>
  </si>
  <si>
    <t>Instructions</t>
  </si>
  <si>
    <r>
      <t xml:space="preserve">Please input your expenses in the grey boxes; the white boxes will auto-fill. To avoid double-counting, please input the expenses in either the appropriate Monthly or Annual column, NOT BOTH. </t>
    </r>
    <r>
      <rPr>
        <sz val="11"/>
        <color theme="1"/>
        <rFont val="Calibri"/>
        <family val="2"/>
        <scheme val="minor"/>
      </rPr>
      <t>If you have any questions on how to fill out any of the information, please email us at jeremy@silverstone.financial</t>
    </r>
  </si>
  <si>
    <t>DO NOT INPUT YOUR EXPENSES IN BOTH COLUMNS.</t>
  </si>
  <si>
    <t>PERSONAL EXPENSES</t>
  </si>
  <si>
    <t>Fixed or Variable</t>
  </si>
  <si>
    <t>MONTHLY</t>
  </si>
  <si>
    <t>or</t>
  </si>
  <si>
    <t>ANNUAL</t>
  </si>
  <si>
    <t>Housing</t>
  </si>
  <si>
    <t>Rent Expenses</t>
  </si>
  <si>
    <t>Rent</t>
  </si>
  <si>
    <t>Fixed</t>
  </si>
  <si>
    <t>Renter's Insurance</t>
  </si>
  <si>
    <t>Mortgage Payment</t>
  </si>
  <si>
    <t>Principal &amp; Interest</t>
  </si>
  <si>
    <t>Escrow: Property Tax</t>
  </si>
  <si>
    <t>Escrow: Homeowner's Insurance</t>
  </si>
  <si>
    <t>Escrow: PMI (if applicable)</t>
  </si>
  <si>
    <t>Ownership Costs</t>
  </si>
  <si>
    <t>HOA / Condo Fee Dues</t>
  </si>
  <si>
    <t>Property Maintenance &amp; Repairs</t>
  </si>
  <si>
    <t>Variable</t>
  </si>
  <si>
    <t>Other Home Costs</t>
  </si>
  <si>
    <t>Household Furnishings &amp; Improvements</t>
  </si>
  <si>
    <t>Cleaning Service</t>
  </si>
  <si>
    <t>Landscaping, Snow Removal, Garbage</t>
  </si>
  <si>
    <t>Subtotal</t>
  </si>
  <si>
    <t>Bills and Utilities</t>
  </si>
  <si>
    <t>Telephone</t>
  </si>
  <si>
    <t>Cell Phone</t>
  </si>
  <si>
    <t>Internet</t>
  </si>
  <si>
    <t>Cable TV</t>
  </si>
  <si>
    <t>Electricity</t>
  </si>
  <si>
    <t>Gas</t>
  </si>
  <si>
    <t>Water / Sanitation</t>
  </si>
  <si>
    <t>Auto and Transport</t>
  </si>
  <si>
    <t>Auto Loan Payment</t>
  </si>
  <si>
    <t>Other Car Payment (i.e. leasing)</t>
  </si>
  <si>
    <t>Car Insurance</t>
  </si>
  <si>
    <t>Maintenance / Repair (i.e. oil change, etc.)</t>
  </si>
  <si>
    <t>Gasoline</t>
  </si>
  <si>
    <t>Licenses / Taxes</t>
  </si>
  <si>
    <t>Taxis</t>
  </si>
  <si>
    <t>Other (i.e. parking, tickets, etc.)</t>
  </si>
  <si>
    <t>Food &amp; Household Supplies</t>
  </si>
  <si>
    <t>Household Supplies (i.e. paper towels, soap, etc.)</t>
  </si>
  <si>
    <t>Groceries</t>
  </si>
  <si>
    <t>Dining Out / Ordering In</t>
  </si>
  <si>
    <t>Education</t>
  </si>
  <si>
    <t>Student Loan Payment</t>
  </si>
  <si>
    <t>Current Education Expenses</t>
  </si>
  <si>
    <t>Kids</t>
  </si>
  <si>
    <t>Child Care / Pre-school</t>
  </si>
  <si>
    <t>K-12 Tuition</t>
  </si>
  <si>
    <t>Other Education (i.e. tutoring)</t>
  </si>
  <si>
    <t>Lunches</t>
  </si>
  <si>
    <t>Allowances</t>
  </si>
  <si>
    <t>Activities (i.e. sports, summer camp)</t>
  </si>
  <si>
    <t>Babysitters</t>
  </si>
  <si>
    <t>Health, Medical, Personal Care, Fitness, &amp; Pets</t>
  </si>
  <si>
    <r>
      <t xml:space="preserve">Medical Insurance Premium </t>
    </r>
    <r>
      <rPr>
        <i/>
        <sz val="11"/>
        <color theme="1"/>
        <rFont val="Calibri"/>
        <family val="2"/>
        <scheme val="minor"/>
      </rPr>
      <t>(only if outside of paycheck)</t>
    </r>
  </si>
  <si>
    <t>Doctor Visit Co-Pays</t>
  </si>
  <si>
    <t>Drugs / Medicine</t>
  </si>
  <si>
    <t>Dental Care</t>
  </si>
  <si>
    <t>Therapist</t>
  </si>
  <si>
    <t>Pets Costs - Essentials (i.e. food, vet, etc.)</t>
  </si>
  <si>
    <t>Pets Costs - Non-Essentials (i.e. toys, accessories, etc.)</t>
  </si>
  <si>
    <t>Life Insurance</t>
  </si>
  <si>
    <t>(outside of payroll deduction)</t>
  </si>
  <si>
    <t>Disability Insurance</t>
  </si>
  <si>
    <t>Other Insurance</t>
  </si>
  <si>
    <t>Other Loans (other than mortgage, auto, student loans)</t>
  </si>
  <si>
    <t>Other Loan Payment</t>
  </si>
  <si>
    <t>Shopping &amp; Personal Care</t>
  </si>
  <si>
    <t>Technology (i.e. phone, tablet, laptop, tv upgrades)</t>
  </si>
  <si>
    <t>Amazon / Online Shopping</t>
  </si>
  <si>
    <t>Clothing Shopping</t>
  </si>
  <si>
    <t>Other Shopping</t>
  </si>
  <si>
    <t>Dry Cleaning</t>
  </si>
  <si>
    <t>Hair Styling</t>
  </si>
  <si>
    <t>Make Up / Beauty Products</t>
  </si>
  <si>
    <t>Other Personal Care (i.e. massages, nails, etc.)</t>
  </si>
  <si>
    <t>Entertainment</t>
  </si>
  <si>
    <t>Streaming Subscriptions (i.e. Netflix, Spotify, etc.)</t>
  </si>
  <si>
    <t>Memberships (i.e. gym, clubs, golf, etc.)</t>
  </si>
  <si>
    <t>Books / Newspapers / Magazines</t>
  </si>
  <si>
    <t>Hobbies (i.e. collectibles, etc.)</t>
  </si>
  <si>
    <t>Outings (i.e. sports, concerts, movies, etc.)</t>
  </si>
  <si>
    <t>Travel</t>
  </si>
  <si>
    <t>Trips / Vacations</t>
  </si>
  <si>
    <t>Charitable Giving &amp; Gifts</t>
  </si>
  <si>
    <t>Birthday Gifts</t>
  </si>
  <si>
    <t>Holiday Gifts</t>
  </si>
  <si>
    <t>Other Gifts</t>
  </si>
  <si>
    <t>Religious Donations</t>
  </si>
  <si>
    <t>Other Donations</t>
  </si>
  <si>
    <t>Business</t>
  </si>
  <si>
    <t>Business Costs (personally covered by you)</t>
  </si>
  <si>
    <t>Miscellaneous – Fees and Charges &amp; Uncategorized</t>
  </si>
  <si>
    <t>Cash Spending &amp; ATM Withdrawals</t>
  </si>
  <si>
    <t>Professional Fees</t>
  </si>
  <si>
    <t>SUMMARY</t>
  </si>
  <si>
    <t>Debt Repayment</t>
  </si>
  <si>
    <t>predictable costs, debt payments (i.e. mortgage, auto loan, etc.)</t>
  </si>
  <si>
    <t>Fixed Expenses</t>
  </si>
  <si>
    <t>predictable costs, excluding debt payments (i.e. rent, internet, etc.)</t>
  </si>
  <si>
    <t>Variable Expenses</t>
  </si>
  <si>
    <t>hard-to-exactly-predict costs (i.e. eating out, shopping, travel, etc.)</t>
  </si>
  <si>
    <t>Living Expenses</t>
  </si>
  <si>
    <t>Fixed + Variable Expenses</t>
  </si>
  <si>
    <t>Total Expenses</t>
  </si>
  <si>
    <t>Debt + Fixed + Variable Expenses</t>
  </si>
  <si>
    <t>Advisor Use Only</t>
  </si>
  <si>
    <t>Pre-Retirement Expenses</t>
  </si>
  <si>
    <t>Total Monthly</t>
  </si>
  <si>
    <t>Variable Multiplier</t>
  </si>
  <si>
    <t>Total Inflated Monthly</t>
  </si>
  <si>
    <t>Property Expenses</t>
  </si>
  <si>
    <t>Monthly Rent</t>
  </si>
  <si>
    <t>Annual Property Tax</t>
  </si>
  <si>
    <t>Annual Insurance</t>
  </si>
  <si>
    <t>Annual Maintenance</t>
  </si>
  <si>
    <t>(always $0, include Property Maintenance in Variable Expenses)</t>
  </si>
  <si>
    <t>Loan Expenses</t>
  </si>
  <si>
    <t>Monthly Mortgage Payment</t>
  </si>
  <si>
    <t>Monthly Auto Payment</t>
  </si>
  <si>
    <t>Monthly Student Payment</t>
  </si>
  <si>
    <t>Monthly Other Loan Payment</t>
  </si>
  <si>
    <t>Insurance Expenses</t>
  </si>
  <si>
    <t>Annual Life Insurance</t>
  </si>
  <si>
    <t>Annual Disability Insurance</t>
  </si>
  <si>
    <t>Annual Other Insurance</t>
  </si>
  <si>
    <t>(i.e. very important, somewhat important, not important at all)</t>
  </si>
  <si>
    <r>
      <t>Please input your responses in the grey boxes; the white boxes will auto-fill. It is important that you do your best to provide accurate details and answer as many questions as you can. You may need to locate and review your financial statements to successfully complete this questionnaire.</t>
    </r>
    <r>
      <rPr>
        <sz val="11"/>
        <color theme="1"/>
        <rFont val="Calibri"/>
        <family val="2"/>
        <scheme val="minor"/>
      </rPr>
      <t xml:space="preserve"> If you have any questions on how to fill out any of the information, please email us at team@silverstone.financial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</si>
</sst>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
    <numFmt numFmtId="165" formatCode="_(&quot;$&quot;* #,##0_);_(&quot;$&quot;* \(#,##0\);_(&quot;$&quot;* &quot;-&quot;??_);_(@_)"/>
    <numFmt numFmtId="166" formatCode="yyyy\-mm\-dd;@"/>
    <numFmt numFmtId="167" formatCode="0.0"/>
  </numFmts>
  <fonts count="15" x14ac:knownFonts="1">
    <font>
      <sz val="11"/>
      <color theme="1"/>
      <name val="Calibri"/>
      <family val="2"/>
      <scheme val="minor"/>
    </font>
    <font>
      <b/>
      <sz val="11"/>
      <color theme="0"/>
      <name val="Calibri"/>
      <family val="2"/>
      <scheme val="minor"/>
    </font>
    <font>
      <b/>
      <sz val="11"/>
      <color theme="1"/>
      <name val="Calibri"/>
      <family val="2"/>
      <scheme val="minor"/>
    </font>
    <font>
      <b/>
      <sz val="18"/>
      <color theme="4" tint="-0.249977111117893"/>
      <name val="Calibri"/>
      <family val="2"/>
      <scheme val="minor"/>
    </font>
    <font>
      <i/>
      <sz val="11"/>
      <color theme="1"/>
      <name val="Calibri"/>
      <family val="2"/>
      <scheme val="minor"/>
    </font>
    <font>
      <u/>
      <sz val="11"/>
      <color theme="10"/>
      <name val="Calibri"/>
      <family val="2"/>
      <scheme val="minor"/>
    </font>
    <font>
      <u/>
      <sz val="11"/>
      <color theme="1"/>
      <name val="Calibri"/>
      <family val="2"/>
      <scheme val="minor"/>
    </font>
    <font>
      <sz val="11"/>
      <color theme="5"/>
      <name val="Calibri"/>
      <family val="2"/>
      <scheme val="minor"/>
    </font>
    <font>
      <sz val="11"/>
      <color rgb="FF7030A0"/>
      <name val="Calibri"/>
      <family val="2"/>
      <scheme val="minor"/>
    </font>
    <font>
      <sz val="11"/>
      <color theme="0"/>
      <name val="Calibri"/>
      <family val="2"/>
      <scheme val="minor"/>
    </font>
    <font>
      <b/>
      <sz val="11"/>
      <name val="Calibri"/>
      <family val="2"/>
      <scheme val="minor"/>
    </font>
    <font>
      <sz val="11"/>
      <color theme="1"/>
      <name val="Calibri"/>
      <family val="2"/>
      <scheme val="minor"/>
    </font>
    <font>
      <b/>
      <sz val="11"/>
      <color theme="4"/>
      <name val="Calibri"/>
      <family val="2"/>
      <scheme val="minor"/>
    </font>
    <font>
      <sz val="11"/>
      <name val="Calibri"/>
      <family val="2"/>
      <scheme val="minor"/>
    </font>
    <font>
      <b/>
      <u/>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2"/>
        <bgColor indexed="64"/>
      </patternFill>
    </fill>
  </fills>
  <borders count="17">
    <border>
      <left/>
      <right/>
      <top/>
      <bottom/>
      <diagonal/>
    </border>
    <border>
      <left style="dotted">
        <color indexed="64"/>
      </left>
      <right style="dotted">
        <color indexed="64"/>
      </right>
      <top style="dotted">
        <color indexed="64"/>
      </top>
      <bottom style="dotted">
        <color indexed="64"/>
      </bottom>
      <diagonal/>
    </border>
    <border>
      <left style="dotted">
        <color indexed="64"/>
      </left>
      <right/>
      <top/>
      <bottom/>
      <diagonal/>
    </border>
    <border>
      <left/>
      <right style="dotted">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s>
  <cellStyleXfs count="4">
    <xf numFmtId="0" fontId="0" fillId="0" borderId="0"/>
    <xf numFmtId="0" fontId="5" fillId="0" borderId="0" applyNumberFormat="0" applyFill="0" applyBorder="0" applyAlignment="0" applyProtection="0"/>
    <xf numFmtId="44" fontId="11" fillId="0" borderId="0" applyFont="0" applyFill="0" applyBorder="0" applyAlignment="0" applyProtection="0"/>
    <xf numFmtId="9" fontId="11" fillId="0" borderId="0" applyFont="0" applyFill="0" applyBorder="0" applyAlignment="0" applyProtection="0"/>
  </cellStyleXfs>
  <cellXfs count="179">
    <xf numFmtId="0" fontId="0" fillId="0" borderId="0" xfId="0"/>
    <xf numFmtId="0" fontId="0" fillId="2" borderId="0" xfId="0" applyFill="1"/>
    <xf numFmtId="0" fontId="0" fillId="2" borderId="2" xfId="0" applyFill="1" applyBorder="1"/>
    <xf numFmtId="0" fontId="0" fillId="2" borderId="3" xfId="0" applyFill="1" applyBorder="1"/>
    <xf numFmtId="0" fontId="4" fillId="2" borderId="0" xfId="0" applyFont="1" applyFill="1"/>
    <xf numFmtId="0" fontId="0" fillId="2" borderId="0" xfId="0" applyFill="1" applyAlignment="1">
      <alignment horizontal="left" indent="1"/>
    </xf>
    <xf numFmtId="0" fontId="0" fillId="2" borderId="0" xfId="0" applyFill="1" applyAlignment="1">
      <alignment horizontal="left"/>
    </xf>
    <xf numFmtId="0" fontId="2" fillId="2" borderId="0" xfId="0" applyFont="1" applyFill="1" applyAlignment="1">
      <alignment horizontal="left"/>
    </xf>
    <xf numFmtId="0" fontId="5" fillId="2" borderId="0" xfId="1" applyFill="1"/>
    <xf numFmtId="0" fontId="2" fillId="2" borderId="0" xfId="0" applyFont="1" applyFill="1"/>
    <xf numFmtId="164" fontId="0" fillId="2" borderId="0" xfId="0" applyNumberFormat="1" applyFill="1"/>
    <xf numFmtId="0" fontId="2" fillId="2" borderId="14" xfId="0" applyFont="1" applyFill="1" applyBorder="1"/>
    <xf numFmtId="0" fontId="2" fillId="2" borderId="2" xfId="0" applyFont="1" applyFill="1" applyBorder="1" applyAlignment="1">
      <alignment horizontal="center"/>
    </xf>
    <xf numFmtId="0" fontId="2" fillId="2" borderId="3" xfId="0" applyFont="1" applyFill="1" applyBorder="1" applyAlignment="1">
      <alignment horizontal="center"/>
    </xf>
    <xf numFmtId="0" fontId="0" fillId="2" borderId="3" xfId="0" applyFill="1" applyBorder="1" applyAlignment="1">
      <alignment horizontal="center"/>
    </xf>
    <xf numFmtId="0" fontId="0" fillId="2" borderId="12" xfId="0" applyFill="1" applyBorder="1"/>
    <xf numFmtId="0" fontId="0" fillId="2" borderId="7" xfId="0" applyFill="1" applyBorder="1"/>
    <xf numFmtId="0" fontId="0" fillId="2" borderId="8" xfId="0" applyFill="1" applyBorder="1"/>
    <xf numFmtId="0" fontId="5" fillId="2" borderId="0" xfId="1" applyFill="1" applyAlignment="1">
      <alignment horizontal="left"/>
    </xf>
    <xf numFmtId="0" fontId="1" fillId="3" borderId="0" xfId="0" applyFont="1" applyFill="1"/>
    <xf numFmtId="0" fontId="2" fillId="4" borderId="0" xfId="0" applyFont="1" applyFill="1"/>
    <xf numFmtId="0" fontId="0" fillId="4" borderId="0" xfId="0" applyFill="1"/>
    <xf numFmtId="165" fontId="0" fillId="2" borderId="0" xfId="0" applyNumberFormat="1" applyFill="1"/>
    <xf numFmtId="165" fontId="1" fillId="3" borderId="0" xfId="0" applyNumberFormat="1" applyFont="1" applyFill="1" applyAlignment="1">
      <alignment horizontal="center"/>
    </xf>
    <xf numFmtId="0" fontId="2" fillId="2" borderId="2" xfId="0" applyFont="1" applyFill="1" applyBorder="1"/>
    <xf numFmtId="165" fontId="0" fillId="5" borderId="1" xfId="0" applyNumberFormat="1" applyFill="1" applyBorder="1"/>
    <xf numFmtId="0" fontId="1" fillId="3" borderId="2" xfId="0" applyFont="1" applyFill="1" applyBorder="1"/>
    <xf numFmtId="0" fontId="1" fillId="3" borderId="3" xfId="0" applyFont="1" applyFill="1" applyBorder="1"/>
    <xf numFmtId="0" fontId="2" fillId="2" borderId="5" xfId="0" applyFont="1" applyFill="1" applyBorder="1"/>
    <xf numFmtId="165" fontId="2" fillId="2" borderId="5" xfId="0" applyNumberFormat="1" applyFont="1" applyFill="1" applyBorder="1"/>
    <xf numFmtId="0" fontId="7" fillId="4" borderId="0" xfId="0" applyFont="1" applyFill="1"/>
    <xf numFmtId="0" fontId="8" fillId="4" borderId="0" xfId="0" applyFont="1" applyFill="1"/>
    <xf numFmtId="0" fontId="8" fillId="2" borderId="2" xfId="0" applyFont="1" applyFill="1" applyBorder="1"/>
    <xf numFmtId="0" fontId="8" fillId="2" borderId="3" xfId="0" applyFont="1" applyFill="1" applyBorder="1"/>
    <xf numFmtId="0" fontId="1" fillId="2" borderId="2" xfId="0" applyFont="1" applyFill="1" applyBorder="1" applyAlignment="1">
      <alignment horizontal="center"/>
    </xf>
    <xf numFmtId="0" fontId="1" fillId="2" borderId="0" xfId="0" applyFont="1" applyFill="1" applyAlignment="1">
      <alignment horizontal="center"/>
    </xf>
    <xf numFmtId="0" fontId="1" fillId="2" borderId="3" xfId="0" applyFont="1" applyFill="1" applyBorder="1" applyAlignment="1">
      <alignment horizontal="center"/>
    </xf>
    <xf numFmtId="0" fontId="2" fillId="2" borderId="3" xfId="0" applyFont="1" applyFill="1" applyBorder="1"/>
    <xf numFmtId="49" fontId="0" fillId="2" borderId="0" xfId="0" applyNumberFormat="1" applyFill="1" applyAlignment="1">
      <alignment horizontal="center"/>
    </xf>
    <xf numFmtId="0" fontId="0" fillId="6" borderId="2" xfId="0" applyFill="1" applyBorder="1"/>
    <xf numFmtId="0" fontId="2" fillId="6" borderId="0" xfId="0" applyFont="1" applyFill="1"/>
    <xf numFmtId="0" fontId="0" fillId="6" borderId="0" xfId="0" applyFill="1"/>
    <xf numFmtId="165" fontId="0" fillId="6" borderId="0" xfId="0" applyNumberFormat="1" applyFill="1"/>
    <xf numFmtId="0" fontId="0" fillId="6" borderId="3" xfId="0" applyFill="1" applyBorder="1"/>
    <xf numFmtId="0" fontId="2" fillId="2" borderId="7" xfId="0" applyFont="1" applyFill="1" applyBorder="1" applyAlignment="1">
      <alignment horizontal="left"/>
    </xf>
    <xf numFmtId="0" fontId="2" fillId="2" borderId="15" xfId="0" applyFont="1" applyFill="1" applyBorder="1"/>
    <xf numFmtId="0" fontId="0" fillId="2" borderId="15" xfId="0" applyFill="1" applyBorder="1"/>
    <xf numFmtId="0" fontId="2" fillId="2" borderId="16" xfId="0" applyFont="1" applyFill="1" applyBorder="1"/>
    <xf numFmtId="0" fontId="0" fillId="2" borderId="16" xfId="0" applyFill="1" applyBorder="1"/>
    <xf numFmtId="165" fontId="2" fillId="2" borderId="0" xfId="0" applyNumberFormat="1" applyFont="1" applyFill="1"/>
    <xf numFmtId="165" fontId="2" fillId="2" borderId="15" xfId="0" applyNumberFormat="1" applyFont="1" applyFill="1" applyBorder="1"/>
    <xf numFmtId="165" fontId="2" fillId="2" borderId="16" xfId="0" applyNumberFormat="1" applyFont="1" applyFill="1" applyBorder="1"/>
    <xf numFmtId="0" fontId="10" fillId="4" borderId="0" xfId="0" applyFont="1" applyFill="1"/>
    <xf numFmtId="165" fontId="2" fillId="4" borderId="0" xfId="0" applyNumberFormat="1" applyFont="1" applyFill="1" applyAlignment="1">
      <alignment horizontal="center"/>
    </xf>
    <xf numFmtId="0" fontId="0" fillId="6" borderId="0" xfId="0" applyFill="1" applyAlignment="1">
      <alignment horizontal="left" indent="1"/>
    </xf>
    <xf numFmtId="0" fontId="6" fillId="2" borderId="0" xfId="0" applyFont="1" applyFill="1"/>
    <xf numFmtId="2" fontId="9" fillId="2" borderId="0" xfId="0" applyNumberFormat="1" applyFont="1" applyFill="1"/>
    <xf numFmtId="165" fontId="9" fillId="2" borderId="0" xfId="0" applyNumberFormat="1" applyFont="1" applyFill="1"/>
    <xf numFmtId="165" fontId="1" fillId="2" borderId="5" xfId="0" applyNumberFormat="1" applyFont="1" applyFill="1" applyBorder="1"/>
    <xf numFmtId="165" fontId="0" fillId="2" borderId="7" xfId="0" applyNumberFormat="1" applyFill="1" applyBorder="1"/>
    <xf numFmtId="0" fontId="0" fillId="6" borderId="12" xfId="0" applyFill="1" applyBorder="1"/>
    <xf numFmtId="0" fontId="2" fillId="6" borderId="7" xfId="0" applyFont="1" applyFill="1" applyBorder="1"/>
    <xf numFmtId="0" fontId="0" fillId="6" borderId="7" xfId="0" applyFill="1" applyBorder="1"/>
    <xf numFmtId="165" fontId="0" fillId="6" borderId="7" xfId="0" applyNumberFormat="1" applyFill="1" applyBorder="1"/>
    <xf numFmtId="0" fontId="0" fillId="6" borderId="8" xfId="0" applyFill="1" applyBorder="1"/>
    <xf numFmtId="49" fontId="12" fillId="2" borderId="0" xfId="0" applyNumberFormat="1" applyFont="1" applyFill="1" applyAlignment="1">
      <alignment horizontal="right" vertical="center"/>
    </xf>
    <xf numFmtId="1" fontId="0" fillId="5" borderId="1" xfId="0" applyNumberFormat="1" applyFill="1" applyBorder="1" applyAlignment="1">
      <alignment horizontal="center"/>
    </xf>
    <xf numFmtId="10" fontId="0" fillId="5" borderId="1" xfId="3" applyNumberFormat="1" applyFont="1" applyFill="1" applyBorder="1" applyAlignment="1">
      <alignment horizontal="center"/>
    </xf>
    <xf numFmtId="0" fontId="13" fillId="2" borderId="0" xfId="0" applyFont="1" applyFill="1" applyAlignment="1">
      <alignment horizontal="center"/>
    </xf>
    <xf numFmtId="49" fontId="10" fillId="2" borderId="0" xfId="0" applyNumberFormat="1" applyFont="1" applyFill="1" applyAlignment="1">
      <alignment horizontal="center" vertical="center" wrapText="1"/>
    </xf>
    <xf numFmtId="0" fontId="10" fillId="3" borderId="0" xfId="0" applyFont="1" applyFill="1" applyAlignment="1">
      <alignment horizontal="center"/>
    </xf>
    <xf numFmtId="0" fontId="10" fillId="4" borderId="0" xfId="0" applyFont="1" applyFill="1" applyAlignment="1">
      <alignment horizontal="center"/>
    </xf>
    <xf numFmtId="165" fontId="13" fillId="2" borderId="0" xfId="0" applyNumberFormat="1" applyFont="1" applyFill="1" applyAlignment="1">
      <alignment horizontal="center"/>
    </xf>
    <xf numFmtId="165" fontId="10" fillId="2" borderId="5" xfId="0" applyNumberFormat="1" applyFont="1" applyFill="1" applyBorder="1" applyAlignment="1">
      <alignment horizontal="center"/>
    </xf>
    <xf numFmtId="165" fontId="10" fillId="2" borderId="0" xfId="0" applyNumberFormat="1" applyFont="1" applyFill="1" applyAlignment="1">
      <alignment horizontal="center"/>
    </xf>
    <xf numFmtId="0" fontId="10" fillId="2" borderId="5" xfId="0" applyFont="1" applyFill="1" applyBorder="1" applyAlignment="1">
      <alignment horizontal="center"/>
    </xf>
    <xf numFmtId="0" fontId="10" fillId="2" borderId="0" xfId="0" applyFont="1" applyFill="1" applyAlignment="1">
      <alignment horizontal="center"/>
    </xf>
    <xf numFmtId="0" fontId="13" fillId="2" borderId="7" xfId="0" applyFont="1" applyFill="1" applyBorder="1" applyAlignment="1">
      <alignment horizontal="center"/>
    </xf>
    <xf numFmtId="0" fontId="13" fillId="2" borderId="15" xfId="0" applyFont="1" applyFill="1" applyBorder="1" applyAlignment="1">
      <alignment horizontal="center"/>
    </xf>
    <xf numFmtId="0" fontId="13" fillId="2" borderId="16" xfId="0" applyFont="1" applyFill="1" applyBorder="1" applyAlignment="1">
      <alignment horizontal="center"/>
    </xf>
    <xf numFmtId="0" fontId="13" fillId="6" borderId="0" xfId="0" applyFont="1" applyFill="1" applyAlignment="1">
      <alignment horizontal="center"/>
    </xf>
    <xf numFmtId="0" fontId="13" fillId="6" borderId="7" xfId="0" applyFont="1" applyFill="1" applyBorder="1" applyAlignment="1">
      <alignment horizontal="center"/>
    </xf>
    <xf numFmtId="0" fontId="14" fillId="6" borderId="0" xfId="0" applyFont="1" applyFill="1"/>
    <xf numFmtId="49" fontId="13" fillId="2" borderId="0" xfId="0" applyNumberFormat="1" applyFont="1" applyFill="1" applyAlignment="1">
      <alignment horizontal="center"/>
    </xf>
    <xf numFmtId="0" fontId="4" fillId="6" borderId="0" xfId="0" applyFont="1" applyFill="1"/>
    <xf numFmtId="164" fontId="0" fillId="5" borderId="1" xfId="0" applyNumberFormat="1" applyFill="1" applyBorder="1" applyAlignment="1">
      <alignment horizontal="center"/>
    </xf>
    <xf numFmtId="0" fontId="0" fillId="5" borderId="1" xfId="0" applyFill="1" applyBorder="1" applyAlignment="1">
      <alignment horizontal="center"/>
    </xf>
    <xf numFmtId="0" fontId="0" fillId="2" borderId="7" xfId="0" applyFill="1" applyBorder="1" applyAlignment="1">
      <alignment horizontal="center"/>
    </xf>
    <xf numFmtId="0" fontId="1" fillId="3" borderId="0" xfId="0" applyFont="1" applyFill="1" applyAlignment="1">
      <alignment horizontal="center"/>
    </xf>
    <xf numFmtId="49" fontId="0" fillId="5" borderId="1" xfId="0" applyNumberFormat="1" applyFill="1" applyBorder="1" applyAlignment="1">
      <alignment horizontal="center"/>
    </xf>
    <xf numFmtId="0" fontId="0" fillId="2" borderId="0" xfId="0" applyFill="1" applyAlignment="1">
      <alignment horizontal="center"/>
    </xf>
    <xf numFmtId="49" fontId="2" fillId="2" borderId="0" xfId="0" applyNumberFormat="1" applyFont="1" applyFill="1" applyAlignment="1">
      <alignment horizontal="left" vertical="center" wrapText="1"/>
    </xf>
    <xf numFmtId="0" fontId="0" fillId="2" borderId="0" xfId="0" applyFill="1" applyAlignment="1">
      <alignment horizontal="center" vertical="center" wrapText="1"/>
    </xf>
    <xf numFmtId="164" fontId="0" fillId="2" borderId="0" xfId="0" applyNumberFormat="1" applyFill="1" applyAlignment="1">
      <alignment horizontal="center"/>
    </xf>
    <xf numFmtId="0" fontId="2" fillId="2" borderId="0" xfId="0" applyFont="1" applyFill="1" applyAlignment="1">
      <alignment horizontal="center"/>
    </xf>
    <xf numFmtId="167" fontId="0" fillId="2" borderId="0" xfId="0" applyNumberFormat="1" applyFill="1" applyAlignment="1">
      <alignment horizontal="center"/>
    </xf>
    <xf numFmtId="164" fontId="0" fillId="5" borderId="1" xfId="0" applyNumberFormat="1" applyFill="1" applyBorder="1" applyAlignment="1">
      <alignment horizontal="center"/>
    </xf>
    <xf numFmtId="164" fontId="0" fillId="5" borderId="4" xfId="2" applyNumberFormat="1" applyFont="1" applyFill="1" applyBorder="1" applyAlignment="1">
      <alignment horizontal="center"/>
    </xf>
    <xf numFmtId="164" fontId="0" fillId="5" borderId="6" xfId="2" applyNumberFormat="1" applyFont="1" applyFill="1" applyBorder="1" applyAlignment="1">
      <alignment horizontal="center"/>
    </xf>
    <xf numFmtId="0" fontId="0" fillId="5" borderId="1" xfId="0" applyFill="1" applyBorder="1" applyAlignment="1">
      <alignment horizontal="center"/>
    </xf>
    <xf numFmtId="0" fontId="0" fillId="2" borderId="7" xfId="0" applyFill="1" applyBorder="1" applyAlignment="1">
      <alignment horizontal="center"/>
    </xf>
    <xf numFmtId="49" fontId="0" fillId="5" borderId="9" xfId="0" applyNumberFormat="1" applyFill="1" applyBorder="1" applyAlignment="1">
      <alignment horizontal="center" vertical="center" wrapText="1"/>
    </xf>
    <xf numFmtId="49" fontId="0" fillId="5" borderId="10" xfId="0" applyNumberFormat="1" applyFill="1" applyBorder="1" applyAlignment="1">
      <alignment horizontal="center" vertical="center" wrapText="1"/>
    </xf>
    <xf numFmtId="49" fontId="0" fillId="5" borderId="11" xfId="0" applyNumberFormat="1" applyFill="1" applyBorder="1" applyAlignment="1">
      <alignment horizontal="center" vertical="center" wrapText="1"/>
    </xf>
    <xf numFmtId="49" fontId="0" fillId="5" borderId="12" xfId="0" applyNumberFormat="1" applyFill="1" applyBorder="1" applyAlignment="1">
      <alignment horizontal="center" vertical="center" wrapText="1"/>
    </xf>
    <xf numFmtId="49" fontId="0" fillId="5" borderId="7" xfId="0" applyNumberFormat="1" applyFill="1" applyBorder="1" applyAlignment="1">
      <alignment horizontal="center" vertical="center" wrapText="1"/>
    </xf>
    <xf numFmtId="49" fontId="0" fillId="5" borderId="8" xfId="0" applyNumberFormat="1" applyFill="1" applyBorder="1" applyAlignment="1">
      <alignment horizontal="center" vertical="center" wrapText="1"/>
    </xf>
    <xf numFmtId="164" fontId="0" fillId="5" borderId="4" xfId="0" applyNumberFormat="1" applyFill="1" applyBorder="1" applyAlignment="1">
      <alignment horizontal="center"/>
    </xf>
    <xf numFmtId="164" fontId="0" fillId="5" borderId="6" xfId="0" applyNumberFormat="1" applyFill="1" applyBorder="1" applyAlignment="1">
      <alignment horizontal="center"/>
    </xf>
    <xf numFmtId="0" fontId="1" fillId="3" borderId="2" xfId="0" applyFont="1" applyFill="1" applyBorder="1" applyAlignment="1">
      <alignment horizontal="center"/>
    </xf>
    <xf numFmtId="0" fontId="1" fillId="3" borderId="0" xfId="0" applyFont="1" applyFill="1" applyAlignment="1">
      <alignment horizontal="center"/>
    </xf>
    <xf numFmtId="0" fontId="1" fillId="3" borderId="3" xfId="0" applyFont="1" applyFill="1" applyBorder="1" applyAlignment="1">
      <alignment horizontal="center"/>
    </xf>
    <xf numFmtId="164" fontId="0" fillId="5" borderId="5" xfId="2" applyNumberFormat="1" applyFont="1" applyFill="1" applyBorder="1" applyAlignment="1">
      <alignment horizontal="center"/>
    </xf>
    <xf numFmtId="166" fontId="0" fillId="5" borderId="4" xfId="0" applyNumberFormat="1" applyFill="1" applyBorder="1" applyAlignment="1">
      <alignment horizontal="center"/>
    </xf>
    <xf numFmtId="166" fontId="0" fillId="5" borderId="5" xfId="0" applyNumberFormat="1" applyFill="1" applyBorder="1" applyAlignment="1">
      <alignment horizontal="center"/>
    </xf>
    <xf numFmtId="166" fontId="0" fillId="5" borderId="6" xfId="0" applyNumberFormat="1" applyFill="1" applyBorder="1" applyAlignment="1">
      <alignment horizontal="center"/>
    </xf>
    <xf numFmtId="49" fontId="0" fillId="5" borderId="1" xfId="0" applyNumberFormat="1" applyFill="1" applyBorder="1" applyAlignment="1">
      <alignment horizontal="center"/>
    </xf>
    <xf numFmtId="49" fontId="0" fillId="5" borderId="4" xfId="0" applyNumberFormat="1" applyFill="1" applyBorder="1" applyAlignment="1">
      <alignment horizontal="center"/>
    </xf>
    <xf numFmtId="49" fontId="0" fillId="5" borderId="5" xfId="0" applyNumberFormat="1" applyFill="1" applyBorder="1" applyAlignment="1">
      <alignment horizontal="center"/>
    </xf>
    <xf numFmtId="49" fontId="0" fillId="5" borderId="6" xfId="0" applyNumberFormat="1" applyFill="1" applyBorder="1" applyAlignment="1">
      <alignment horizontal="center"/>
    </xf>
    <xf numFmtId="0" fontId="0" fillId="2" borderId="5" xfId="0" applyFill="1" applyBorder="1" applyAlignment="1">
      <alignment horizontal="center"/>
    </xf>
    <xf numFmtId="0" fontId="0" fillId="2" borderId="0" xfId="0" applyFill="1" applyAlignment="1">
      <alignment horizontal="center"/>
    </xf>
    <xf numFmtId="0" fontId="3" fillId="2" borderId="0" xfId="0" applyFont="1" applyFill="1" applyAlignment="1">
      <alignment horizontal="center" vertical="center"/>
    </xf>
    <xf numFmtId="0" fontId="1" fillId="3" borderId="9" xfId="0" applyFont="1" applyFill="1" applyBorder="1" applyAlignment="1">
      <alignment horizontal="center"/>
    </xf>
    <xf numFmtId="0" fontId="1" fillId="3" borderId="10" xfId="0" applyFont="1" applyFill="1" applyBorder="1" applyAlignment="1">
      <alignment horizontal="center"/>
    </xf>
    <xf numFmtId="0" fontId="1" fillId="3" borderId="11" xfId="0" applyFont="1" applyFill="1" applyBorder="1" applyAlignment="1">
      <alignment horizontal="center"/>
    </xf>
    <xf numFmtId="49" fontId="0" fillId="2" borderId="0" xfId="0" applyNumberFormat="1" applyFill="1" applyAlignment="1">
      <alignment horizontal="left" vertical="center" wrapText="1"/>
    </xf>
    <xf numFmtId="49" fontId="2" fillId="2" borderId="0" xfId="0" applyNumberFormat="1" applyFont="1" applyFill="1" applyAlignment="1">
      <alignment horizontal="left" vertical="center" wrapText="1"/>
    </xf>
    <xf numFmtId="0" fontId="2" fillId="4" borderId="0" xfId="0" applyFont="1" applyFill="1" applyAlignment="1">
      <alignment horizontal="center"/>
    </xf>
    <xf numFmtId="49" fontId="0" fillId="5" borderId="2" xfId="0" applyNumberFormat="1" applyFill="1" applyBorder="1" applyAlignment="1">
      <alignment horizontal="center" vertical="center" wrapText="1"/>
    </xf>
    <xf numFmtId="49" fontId="0" fillId="5" borderId="0" xfId="0" applyNumberFormat="1" applyFill="1" applyAlignment="1">
      <alignment horizontal="center" vertical="center" wrapText="1"/>
    </xf>
    <xf numFmtId="49" fontId="0" fillId="5" borderId="3" xfId="0" applyNumberFormat="1" applyFill="1" applyBorder="1" applyAlignment="1">
      <alignment horizontal="center" vertical="center" wrapText="1"/>
    </xf>
    <xf numFmtId="10" fontId="0" fillId="5" borderId="4" xfId="3" applyNumberFormat="1" applyFont="1" applyFill="1" applyBorder="1" applyAlignment="1">
      <alignment horizontal="center"/>
    </xf>
    <xf numFmtId="10" fontId="0" fillId="5" borderId="6" xfId="3" applyNumberFormat="1" applyFont="1" applyFill="1" applyBorder="1" applyAlignment="1">
      <alignment horizontal="center"/>
    </xf>
    <xf numFmtId="0" fontId="0" fillId="2" borderId="0" xfId="0" applyFill="1" applyAlignment="1">
      <alignment horizontal="center" vertical="center" wrapText="1"/>
    </xf>
    <xf numFmtId="0" fontId="0" fillId="5" borderId="4" xfId="0" applyFill="1" applyBorder="1" applyAlignment="1">
      <alignment horizontal="center"/>
    </xf>
    <xf numFmtId="0" fontId="0" fillId="5" borderId="5" xfId="0" applyFill="1" applyBorder="1" applyAlignment="1">
      <alignment horizontal="center"/>
    </xf>
    <xf numFmtId="0" fontId="0" fillId="5" borderId="6" xfId="0" applyFill="1" applyBorder="1" applyAlignment="1">
      <alignment horizontal="center"/>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2" xfId="0" applyFill="1" applyBorder="1" applyAlignment="1">
      <alignment horizontal="center" vertical="center" wrapText="1"/>
    </xf>
    <xf numFmtId="0" fontId="0" fillId="5" borderId="0" xfId="0" applyFill="1" applyAlignment="1">
      <alignment horizontal="center" vertical="center" wrapText="1"/>
    </xf>
    <xf numFmtId="0" fontId="0" fillId="5" borderId="3"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164" fontId="0" fillId="5" borderId="9" xfId="0" applyNumberFormat="1" applyFill="1" applyBorder="1" applyAlignment="1">
      <alignment horizontal="center"/>
    </xf>
    <xf numFmtId="164" fontId="0" fillId="5" borderId="10" xfId="0" applyNumberFormat="1" applyFill="1" applyBorder="1" applyAlignment="1">
      <alignment horizontal="center"/>
    </xf>
    <xf numFmtId="164" fontId="0" fillId="5" borderId="11" xfId="0" applyNumberFormat="1" applyFill="1" applyBorder="1" applyAlignment="1">
      <alignment horizontal="center"/>
    </xf>
    <xf numFmtId="164" fontId="0" fillId="2" borderId="10" xfId="0" applyNumberFormat="1" applyFill="1" applyBorder="1" applyAlignment="1">
      <alignment horizontal="center"/>
    </xf>
    <xf numFmtId="164" fontId="0" fillId="2" borderId="0" xfId="0" applyNumberFormat="1" applyFill="1" applyAlignment="1">
      <alignment horizontal="center"/>
    </xf>
    <xf numFmtId="0" fontId="0" fillId="2" borderId="7" xfId="0" applyFill="1" applyBorder="1" applyAlignment="1">
      <alignment horizontal="center" vertical="center" wrapText="1"/>
    </xf>
    <xf numFmtId="164" fontId="0" fillId="2" borderId="9" xfId="0" applyNumberFormat="1" applyFill="1" applyBorder="1" applyAlignment="1">
      <alignment horizontal="center"/>
    </xf>
    <xf numFmtId="0" fontId="2" fillId="2" borderId="0" xfId="0" applyFont="1" applyFill="1" applyAlignment="1">
      <alignment horizontal="center"/>
    </xf>
    <xf numFmtId="9" fontId="0" fillId="5" borderId="4" xfId="3" applyFont="1" applyFill="1" applyBorder="1" applyAlignment="1">
      <alignment horizontal="center"/>
    </xf>
    <xf numFmtId="9" fontId="0" fillId="5" borderId="6" xfId="3" applyFont="1" applyFill="1" applyBorder="1" applyAlignment="1">
      <alignment horizontal="center"/>
    </xf>
    <xf numFmtId="164" fontId="2" fillId="2" borderId="14" xfId="0" applyNumberFormat="1" applyFont="1" applyFill="1" applyBorder="1" applyAlignment="1">
      <alignment horizontal="center"/>
    </xf>
    <xf numFmtId="164" fontId="0" fillId="2" borderId="13" xfId="0" applyNumberFormat="1" applyFill="1" applyBorder="1" applyAlignment="1">
      <alignment horizontal="center"/>
    </xf>
    <xf numFmtId="164" fontId="0" fillId="5" borderId="5" xfId="0" applyNumberFormat="1" applyFill="1" applyBorder="1" applyAlignment="1">
      <alignment horizontal="center"/>
    </xf>
    <xf numFmtId="49" fontId="0" fillId="5" borderId="9" xfId="0" applyNumberFormat="1" applyFill="1" applyBorder="1" applyAlignment="1">
      <alignment horizontal="center" wrapText="1"/>
    </xf>
    <xf numFmtId="49" fontId="0" fillId="5" borderId="10" xfId="0" applyNumberFormat="1" applyFill="1" applyBorder="1" applyAlignment="1">
      <alignment horizontal="center" wrapText="1"/>
    </xf>
    <xf numFmtId="49" fontId="0" fillId="5" borderId="11" xfId="0" applyNumberFormat="1" applyFill="1" applyBorder="1" applyAlignment="1">
      <alignment horizontal="center" wrapText="1"/>
    </xf>
    <xf numFmtId="49" fontId="0" fillId="5" borderId="12" xfId="0" applyNumberFormat="1" applyFill="1" applyBorder="1" applyAlignment="1">
      <alignment horizontal="center" wrapText="1"/>
    </xf>
    <xf numFmtId="49" fontId="0" fillId="5" borderId="7" xfId="0" applyNumberFormat="1" applyFill="1" applyBorder="1" applyAlignment="1">
      <alignment horizontal="center" wrapText="1"/>
    </xf>
    <xf numFmtId="49" fontId="0" fillId="5" borderId="8" xfId="0" applyNumberFormat="1" applyFill="1" applyBorder="1" applyAlignment="1">
      <alignment horizontal="center" wrapText="1"/>
    </xf>
    <xf numFmtId="167" fontId="0" fillId="2" borderId="0" xfId="0" applyNumberFormat="1" applyFill="1" applyAlignment="1">
      <alignment horizont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165" fontId="2" fillId="6" borderId="16" xfId="0" applyNumberFormat="1" applyFont="1" applyFill="1" applyBorder="1" applyAlignment="1">
      <alignment horizontal="left" indent="1"/>
    </xf>
    <xf numFmtId="9" fontId="0" fillId="6" borderId="4" xfId="3" applyFont="1" applyFill="1" applyBorder="1" applyAlignment="1">
      <alignment horizontal="center"/>
    </xf>
    <xf numFmtId="9" fontId="0" fillId="6" borderId="6" xfId="3" applyFont="1" applyFill="1" applyBorder="1" applyAlignment="1">
      <alignment horizontal="center"/>
    </xf>
    <xf numFmtId="165" fontId="2" fillId="6" borderId="15" xfId="0" applyNumberFormat="1" applyFont="1" applyFill="1" applyBorder="1" applyAlignment="1">
      <alignment horizontal="left" indent="1"/>
    </xf>
    <xf numFmtId="165" fontId="2" fillId="6" borderId="0" xfId="0" applyNumberFormat="1" applyFont="1" applyFill="1" applyAlignment="1">
      <alignment horizontal="left"/>
    </xf>
    <xf numFmtId="165" fontId="2" fillId="6" borderId="0" xfId="0" applyNumberFormat="1" applyFont="1" applyFill="1" applyAlignment="1">
      <alignment horizontal="left" indent="1"/>
    </xf>
  </cellXfs>
  <cellStyles count="4">
    <cellStyle name="Currency" xfId="2" builtinId="4"/>
    <cellStyle name="Hyperlink" xfId="1"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400050</xdr:colOff>
      <xdr:row>0</xdr:row>
      <xdr:rowOff>201930</xdr:rowOff>
    </xdr:from>
    <xdr:to>
      <xdr:col>15</xdr:col>
      <xdr:colOff>240030</xdr:colOff>
      <xdr:row>0</xdr:row>
      <xdr:rowOff>965043</xdr:rowOff>
    </xdr:to>
    <xdr:pic>
      <xdr:nvPicPr>
        <xdr:cNvPr id="3" name="Picture 2">
          <a:extLst>
            <a:ext uri="{FF2B5EF4-FFF2-40B4-BE49-F238E27FC236}">
              <a16:creationId xmlns:a16="http://schemas.microsoft.com/office/drawing/2014/main" id="{49101CFD-8229-3BD2-8FBF-F330CA3B7C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0" y="201930"/>
          <a:ext cx="7764780" cy="763113"/>
        </a:xfrm>
        <a:prstGeom prst="rect">
          <a:avLst/>
        </a:prstGeom>
      </xdr:spPr>
    </xdr:pic>
    <xdr:clientData/>
  </xdr:twoCellAnchor>
  <xdr:twoCellAnchor>
    <xdr:from>
      <xdr:col>2</xdr:col>
      <xdr:colOff>0</xdr:colOff>
      <xdr:row>404</xdr:row>
      <xdr:rowOff>0</xdr:rowOff>
    </xdr:from>
    <xdr:to>
      <xdr:col>5</xdr:col>
      <xdr:colOff>502920</xdr:colOff>
      <xdr:row>407</xdr:row>
      <xdr:rowOff>0</xdr:rowOff>
    </xdr:to>
    <xdr:sp macro="" textlink="">
      <xdr:nvSpPr>
        <xdr:cNvPr id="9" name="Rectangle: Rounded Corners 8">
          <a:extLst>
            <a:ext uri="{FF2B5EF4-FFF2-40B4-BE49-F238E27FC236}">
              <a16:creationId xmlns:a16="http://schemas.microsoft.com/office/drawing/2014/main" id="{2BB4D5C7-8AC8-41A4-AAAE-26DD80588D6F}"/>
            </a:ext>
          </a:extLst>
        </xdr:cNvPr>
        <xdr:cNvSpPr/>
      </xdr:nvSpPr>
      <xdr:spPr>
        <a:xfrm>
          <a:off x="365760" y="55488840"/>
          <a:ext cx="2331720" cy="548640"/>
        </a:xfrm>
        <a:prstGeom prst="round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Remember to complete the attached "Spending Worksheet"</a:t>
          </a:r>
        </a:p>
      </xdr:txBody>
    </xdr:sp>
    <xdr:clientData/>
  </xdr:twoCellAnchor>
  <xdr:twoCellAnchor>
    <xdr:from>
      <xdr:col>4</xdr:col>
      <xdr:colOff>281940</xdr:colOff>
      <xdr:row>409</xdr:row>
      <xdr:rowOff>91440</xdr:rowOff>
    </xdr:from>
    <xdr:to>
      <xdr:col>6</xdr:col>
      <xdr:colOff>563880</xdr:colOff>
      <xdr:row>409</xdr:row>
      <xdr:rowOff>137159</xdr:rowOff>
    </xdr:to>
    <xdr:sp macro="" textlink="">
      <xdr:nvSpPr>
        <xdr:cNvPr id="10" name="Rectangle 9">
          <a:extLst>
            <a:ext uri="{FF2B5EF4-FFF2-40B4-BE49-F238E27FC236}">
              <a16:creationId xmlns:a16="http://schemas.microsoft.com/office/drawing/2014/main" id="{14E86B66-E20F-7AC9-6F59-6A1DAD09B6E3}"/>
            </a:ext>
          </a:extLst>
        </xdr:cNvPr>
        <xdr:cNvSpPr/>
      </xdr:nvSpPr>
      <xdr:spPr>
        <a:xfrm>
          <a:off x="1866900" y="56494680"/>
          <a:ext cx="1501140" cy="4571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422910</xdr:colOff>
      <xdr:row>405</xdr:row>
      <xdr:rowOff>91440</xdr:rowOff>
    </xdr:from>
    <xdr:to>
      <xdr:col>5</xdr:col>
      <xdr:colOff>502920</xdr:colOff>
      <xdr:row>409</xdr:row>
      <xdr:rowOff>91440</xdr:rowOff>
    </xdr:to>
    <xdr:cxnSp macro="">
      <xdr:nvCxnSpPr>
        <xdr:cNvPr id="12" name="Connector: Curved 11">
          <a:extLst>
            <a:ext uri="{FF2B5EF4-FFF2-40B4-BE49-F238E27FC236}">
              <a16:creationId xmlns:a16="http://schemas.microsoft.com/office/drawing/2014/main" id="{515AE4FF-BEB7-4748-0E6C-DDF92A97710F}"/>
            </a:ext>
          </a:extLst>
        </xdr:cNvPr>
        <xdr:cNvCxnSpPr>
          <a:stCxn id="9" idx="3"/>
          <a:endCxn id="10" idx="0"/>
        </xdr:cNvCxnSpPr>
      </xdr:nvCxnSpPr>
      <xdr:spPr>
        <a:xfrm flipH="1">
          <a:off x="2617470" y="55763160"/>
          <a:ext cx="80010" cy="731520"/>
        </a:xfrm>
        <a:prstGeom prst="curvedConnector4">
          <a:avLst>
            <a:gd name="adj1" fmla="val -285714"/>
            <a:gd name="adj2" fmla="val 68750"/>
          </a:avLst>
        </a:prstGeom>
        <a:ln>
          <a:solidFill>
            <a:schemeClr val="tx2"/>
          </a:solidFill>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377190</xdr:colOff>
      <xdr:row>0</xdr:row>
      <xdr:rowOff>179070</xdr:rowOff>
    </xdr:from>
    <xdr:to>
      <xdr:col>15</xdr:col>
      <xdr:colOff>453390</xdr:colOff>
      <xdr:row>0</xdr:row>
      <xdr:rowOff>951708</xdr:rowOff>
    </xdr:to>
    <xdr:pic>
      <xdr:nvPicPr>
        <xdr:cNvPr id="4" name="Picture 3">
          <a:extLst>
            <a:ext uri="{FF2B5EF4-FFF2-40B4-BE49-F238E27FC236}">
              <a16:creationId xmlns:a16="http://schemas.microsoft.com/office/drawing/2014/main" id="{152DD74F-A004-4A4C-9D64-8306A297CE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9140" y="179070"/>
          <a:ext cx="7781925" cy="77263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sa.gov/myaccount" TargetMode="External"/><Relationship Id="rId1" Type="http://schemas.openxmlformats.org/officeDocument/2006/relationships/hyperlink" Target="https://www.silverstone.financial/file-upload"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A6778-BA68-46B5-935E-C2C2B29AB469}">
  <sheetPr>
    <tabColor theme="4" tint="0.59999389629810485"/>
    <pageSetUpPr fitToPage="1"/>
  </sheetPr>
  <dimension ref="A1:R410"/>
  <sheetViews>
    <sheetView tabSelected="1" zoomScaleNormal="100" workbookViewId="0">
      <selection activeCell="G21" sqref="G21:P22"/>
    </sheetView>
  </sheetViews>
  <sheetFormatPr defaultColWidth="0" defaultRowHeight="14.4" zeroHeight="1" x14ac:dyDescent="0.3"/>
  <cols>
    <col min="1" max="2" width="2.6640625" style="1" customWidth="1"/>
    <col min="3" max="16" width="8.88671875" style="1" customWidth="1"/>
    <col min="17" max="18" width="2.6640625" style="1" customWidth="1"/>
    <col min="19" max="21" width="8.88671875" style="1" hidden="1" customWidth="1"/>
    <col min="22" max="16384" width="8.88671875" style="1" hidden="1"/>
  </cols>
  <sheetData>
    <row r="1" spans="2:17" ht="90" customHeight="1" x14ac:dyDescent="0.3">
      <c r="C1" s="121"/>
      <c r="D1" s="121"/>
      <c r="E1" s="121"/>
      <c r="F1" s="121"/>
      <c r="G1" s="121"/>
      <c r="H1" s="121"/>
      <c r="I1" s="121"/>
      <c r="J1" s="121"/>
      <c r="K1" s="121"/>
      <c r="L1" s="121"/>
      <c r="M1" s="121"/>
      <c r="N1" s="121"/>
      <c r="O1" s="121"/>
      <c r="P1" s="121"/>
    </row>
    <row r="2" spans="2:17" ht="30" customHeight="1" x14ac:dyDescent="0.3">
      <c r="C2" s="122" t="s">
        <v>0</v>
      </c>
      <c r="D2" s="122"/>
      <c r="E2" s="122"/>
      <c r="F2" s="122"/>
      <c r="G2" s="122"/>
      <c r="H2" s="122"/>
      <c r="I2" s="122"/>
      <c r="J2" s="122"/>
      <c r="K2" s="122"/>
      <c r="L2" s="122"/>
      <c r="M2" s="122"/>
      <c r="N2" s="122"/>
      <c r="O2" s="122"/>
      <c r="P2" s="122"/>
    </row>
    <row r="3" spans="2:17" x14ac:dyDescent="0.3"/>
    <row r="4" spans="2:17" x14ac:dyDescent="0.3">
      <c r="B4" s="123" t="s">
        <v>1</v>
      </c>
      <c r="C4" s="124"/>
      <c r="D4" s="124"/>
      <c r="E4" s="124"/>
      <c r="F4" s="124"/>
      <c r="G4" s="124"/>
      <c r="H4" s="124"/>
      <c r="I4" s="124"/>
      <c r="J4" s="124"/>
      <c r="K4" s="124"/>
      <c r="L4" s="124"/>
      <c r="M4" s="124"/>
      <c r="N4" s="124"/>
      <c r="O4" s="124"/>
      <c r="P4" s="124"/>
      <c r="Q4" s="125"/>
    </row>
    <row r="5" spans="2:17" x14ac:dyDescent="0.3">
      <c r="B5" s="2"/>
      <c r="Q5" s="3"/>
    </row>
    <row r="6" spans="2:17" x14ac:dyDescent="0.3">
      <c r="B6" s="2"/>
      <c r="C6" s="127" t="s">
        <v>396</v>
      </c>
      <c r="D6" s="127"/>
      <c r="E6" s="127"/>
      <c r="F6" s="127"/>
      <c r="G6" s="127"/>
      <c r="H6" s="127"/>
      <c r="I6" s="127"/>
      <c r="J6" s="127"/>
      <c r="K6" s="127"/>
      <c r="L6" s="127"/>
      <c r="M6" s="127"/>
      <c r="N6" s="127"/>
      <c r="O6" s="127"/>
      <c r="P6" s="127"/>
      <c r="Q6" s="3"/>
    </row>
    <row r="7" spans="2:17" x14ac:dyDescent="0.3">
      <c r="B7" s="2"/>
      <c r="C7" s="127"/>
      <c r="D7" s="127"/>
      <c r="E7" s="127"/>
      <c r="F7" s="127"/>
      <c r="G7" s="127"/>
      <c r="H7" s="127"/>
      <c r="I7" s="127"/>
      <c r="J7" s="127"/>
      <c r="K7" s="127"/>
      <c r="L7" s="127"/>
      <c r="M7" s="127"/>
      <c r="N7" s="127"/>
      <c r="O7" s="127"/>
      <c r="P7" s="127"/>
      <c r="Q7" s="3"/>
    </row>
    <row r="8" spans="2:17" x14ac:dyDescent="0.3">
      <c r="B8" s="2"/>
      <c r="C8" s="127"/>
      <c r="D8" s="127"/>
      <c r="E8" s="127"/>
      <c r="F8" s="127"/>
      <c r="G8" s="127"/>
      <c r="H8" s="127"/>
      <c r="I8" s="127"/>
      <c r="J8" s="127"/>
      <c r="K8" s="127"/>
      <c r="L8" s="127"/>
      <c r="M8" s="127"/>
      <c r="N8" s="127"/>
      <c r="O8" s="127"/>
      <c r="P8" s="127"/>
      <c r="Q8" s="3"/>
    </row>
    <row r="9" spans="2:17" x14ac:dyDescent="0.3">
      <c r="B9" s="2"/>
      <c r="C9" s="127"/>
      <c r="D9" s="127"/>
      <c r="E9" s="127"/>
      <c r="F9" s="127"/>
      <c r="G9" s="127"/>
      <c r="H9" s="127"/>
      <c r="I9" s="127"/>
      <c r="J9" s="127"/>
      <c r="K9" s="127"/>
      <c r="L9" s="127"/>
      <c r="M9" s="127"/>
      <c r="N9" s="127"/>
      <c r="O9" s="127"/>
      <c r="P9" s="127"/>
      <c r="Q9" s="3"/>
    </row>
    <row r="10" spans="2:17" x14ac:dyDescent="0.3">
      <c r="B10" s="2"/>
      <c r="C10" s="126" t="s">
        <v>2</v>
      </c>
      <c r="D10" s="126"/>
      <c r="E10" s="126"/>
      <c r="F10" s="126"/>
      <c r="G10" s="126"/>
      <c r="H10" s="126"/>
      <c r="I10" s="126"/>
      <c r="J10" s="126"/>
      <c r="K10" s="126"/>
      <c r="L10" s="126"/>
      <c r="M10" s="126"/>
      <c r="N10" s="126"/>
      <c r="O10" s="126"/>
      <c r="P10" s="126"/>
      <c r="Q10" s="3"/>
    </row>
    <row r="11" spans="2:17" x14ac:dyDescent="0.3">
      <c r="B11" s="2"/>
      <c r="C11" s="126"/>
      <c r="D11" s="126"/>
      <c r="E11" s="126"/>
      <c r="F11" s="126"/>
      <c r="G11" s="126"/>
      <c r="H11" s="126"/>
      <c r="I11" s="126"/>
      <c r="J11" s="126"/>
      <c r="K11" s="126"/>
      <c r="L11" s="126"/>
      <c r="M11" s="126"/>
      <c r="N11" s="126"/>
      <c r="O11" s="126"/>
      <c r="P11" s="126"/>
      <c r="Q11" s="3"/>
    </row>
    <row r="12" spans="2:17" x14ac:dyDescent="0.3">
      <c r="B12" s="2"/>
      <c r="C12" s="126"/>
      <c r="D12" s="126"/>
      <c r="E12" s="126"/>
      <c r="F12" s="126"/>
      <c r="G12" s="126"/>
      <c r="H12" s="126"/>
      <c r="I12" s="126"/>
      <c r="J12" s="126"/>
      <c r="K12" s="126"/>
      <c r="L12" s="126"/>
      <c r="M12" s="126"/>
      <c r="N12" s="126"/>
      <c r="O12" s="126"/>
      <c r="P12" s="126"/>
      <c r="Q12" s="3"/>
    </row>
    <row r="13" spans="2:17" x14ac:dyDescent="0.3">
      <c r="B13" s="2"/>
      <c r="C13" s="126"/>
      <c r="D13" s="126"/>
      <c r="E13" s="126"/>
      <c r="F13" s="126"/>
      <c r="G13" s="126"/>
      <c r="H13" s="126"/>
      <c r="I13" s="126"/>
      <c r="J13" s="126"/>
      <c r="K13" s="126"/>
      <c r="L13" s="126"/>
      <c r="M13" s="126"/>
      <c r="N13" s="126"/>
      <c r="O13" s="126"/>
      <c r="P13" s="126"/>
      <c r="Q13" s="3"/>
    </row>
    <row r="14" spans="2:17" x14ac:dyDescent="0.3">
      <c r="B14" s="2"/>
      <c r="C14" s="126"/>
      <c r="D14" s="126"/>
      <c r="E14" s="126"/>
      <c r="F14" s="126"/>
      <c r="G14" s="126"/>
      <c r="H14" s="126"/>
      <c r="I14" s="126"/>
      <c r="J14" s="126"/>
      <c r="K14" s="126"/>
      <c r="L14" s="126"/>
      <c r="M14" s="126"/>
      <c r="N14" s="126"/>
      <c r="O14" s="126"/>
      <c r="P14" s="126"/>
      <c r="Q14" s="3"/>
    </row>
    <row r="15" spans="2:17" x14ac:dyDescent="0.3">
      <c r="B15" s="2"/>
      <c r="C15" s="126"/>
      <c r="D15" s="126"/>
      <c r="E15" s="126"/>
      <c r="F15" s="126"/>
      <c r="G15" s="126"/>
      <c r="H15" s="126"/>
      <c r="I15" s="126"/>
      <c r="J15" s="126"/>
      <c r="K15" s="126"/>
      <c r="L15" s="126"/>
      <c r="M15" s="126"/>
      <c r="N15" s="126"/>
      <c r="O15" s="126"/>
      <c r="P15" s="126"/>
      <c r="Q15" s="3"/>
    </row>
    <row r="16" spans="2:17" x14ac:dyDescent="0.3">
      <c r="B16" s="2"/>
      <c r="Q16" s="3"/>
    </row>
    <row r="17" spans="2:17" x14ac:dyDescent="0.3">
      <c r="B17" s="109" t="s">
        <v>3</v>
      </c>
      <c r="C17" s="110"/>
      <c r="D17" s="110"/>
      <c r="E17" s="110"/>
      <c r="F17" s="110"/>
      <c r="G17" s="110"/>
      <c r="H17" s="110"/>
      <c r="I17" s="110"/>
      <c r="J17" s="110"/>
      <c r="K17" s="110"/>
      <c r="L17" s="110"/>
      <c r="M17" s="110"/>
      <c r="N17" s="110"/>
      <c r="O17" s="110"/>
      <c r="P17" s="110"/>
      <c r="Q17" s="111"/>
    </row>
    <row r="18" spans="2:17" x14ac:dyDescent="0.3">
      <c r="B18" s="34"/>
      <c r="C18" s="35"/>
      <c r="D18" s="35"/>
      <c r="E18" s="35"/>
      <c r="F18" s="35"/>
      <c r="G18" s="35"/>
      <c r="H18" s="35"/>
      <c r="I18" s="35"/>
      <c r="J18" s="35"/>
      <c r="K18" s="35"/>
      <c r="L18" s="35"/>
      <c r="M18" s="35"/>
      <c r="N18" s="35"/>
      <c r="O18" s="35"/>
      <c r="P18" s="35"/>
      <c r="Q18" s="36"/>
    </row>
    <row r="19" spans="2:17" x14ac:dyDescent="0.3">
      <c r="B19" s="24"/>
      <c r="C19" s="128" t="s">
        <v>4</v>
      </c>
      <c r="D19" s="128"/>
      <c r="E19" s="128"/>
      <c r="F19" s="128"/>
      <c r="G19" s="128"/>
      <c r="H19" s="128"/>
      <c r="I19" s="128"/>
      <c r="J19" s="128"/>
      <c r="K19" s="128"/>
      <c r="L19" s="128"/>
      <c r="M19" s="128"/>
      <c r="N19" s="128"/>
      <c r="O19" s="128"/>
      <c r="P19" s="128"/>
      <c r="Q19" s="3"/>
    </row>
    <row r="20" spans="2:17" x14ac:dyDescent="0.3">
      <c r="B20" s="12"/>
      <c r="C20" s="90"/>
      <c r="D20" s="90"/>
      <c r="E20" s="90"/>
      <c r="F20" s="90"/>
      <c r="G20" s="90"/>
      <c r="H20" s="90"/>
      <c r="I20" s="90"/>
      <c r="J20" s="90"/>
      <c r="K20" s="90"/>
      <c r="L20" s="90"/>
      <c r="M20" s="90"/>
      <c r="N20" s="90"/>
      <c r="O20" s="90"/>
      <c r="P20" s="90"/>
      <c r="Q20" s="14"/>
    </row>
    <row r="21" spans="2:17" x14ac:dyDescent="0.3">
      <c r="B21" s="12"/>
      <c r="C21" s="1" t="s">
        <v>5</v>
      </c>
      <c r="G21" s="101"/>
      <c r="H21" s="102"/>
      <c r="I21" s="102"/>
      <c r="J21" s="102"/>
      <c r="K21" s="102"/>
      <c r="L21" s="102"/>
      <c r="M21" s="102"/>
      <c r="N21" s="102"/>
      <c r="O21" s="102"/>
      <c r="P21" s="103"/>
      <c r="Q21" s="14"/>
    </row>
    <row r="22" spans="2:17" x14ac:dyDescent="0.3">
      <c r="B22" s="12"/>
      <c r="G22" s="104"/>
      <c r="H22" s="105"/>
      <c r="I22" s="105"/>
      <c r="J22" s="105"/>
      <c r="K22" s="105"/>
      <c r="L22" s="105"/>
      <c r="M22" s="105"/>
      <c r="N22" s="105"/>
      <c r="O22" s="105"/>
      <c r="P22" s="106"/>
      <c r="Q22" s="14"/>
    </row>
    <row r="23" spans="2:17" x14ac:dyDescent="0.3">
      <c r="B23" s="12"/>
      <c r="C23" s="90"/>
      <c r="D23" s="90"/>
      <c r="E23" s="90"/>
      <c r="F23" s="90"/>
      <c r="G23" s="90"/>
      <c r="H23" s="90"/>
      <c r="I23" s="90"/>
      <c r="J23" s="90"/>
      <c r="K23" s="90"/>
      <c r="L23" s="90"/>
      <c r="M23" s="90"/>
      <c r="N23" s="90"/>
      <c r="O23" s="90"/>
      <c r="P23" s="90"/>
      <c r="Q23" s="14"/>
    </row>
    <row r="24" spans="2:17" x14ac:dyDescent="0.3">
      <c r="B24" s="2"/>
      <c r="C24" s="9" t="s">
        <v>3</v>
      </c>
      <c r="K24" s="121" t="str">
        <f>IF(K25=0,"Client 1",K25)</f>
        <v>Client 1</v>
      </c>
      <c r="L24" s="121"/>
      <c r="M24" s="121"/>
      <c r="N24" s="121" t="str">
        <f>IF(N25=0,"Client 2",N25)</f>
        <v>Client 2</v>
      </c>
      <c r="O24" s="121"/>
      <c r="P24" s="121"/>
      <c r="Q24" s="3"/>
    </row>
    <row r="25" spans="2:17" x14ac:dyDescent="0.3">
      <c r="B25" s="2"/>
      <c r="D25" s="1" t="s">
        <v>6</v>
      </c>
      <c r="K25" s="116"/>
      <c r="L25" s="116"/>
      <c r="M25" s="116"/>
      <c r="N25" s="116"/>
      <c r="O25" s="116"/>
      <c r="P25" s="116"/>
      <c r="Q25" s="3"/>
    </row>
    <row r="26" spans="2:17" x14ac:dyDescent="0.3">
      <c r="B26" s="2"/>
      <c r="D26" s="6" t="s">
        <v>7</v>
      </c>
      <c r="E26" s="6"/>
      <c r="F26" s="6"/>
      <c r="G26" s="6"/>
      <c r="H26" s="6"/>
      <c r="K26" s="116"/>
      <c r="L26" s="116"/>
      <c r="M26" s="116"/>
      <c r="N26" s="116"/>
      <c r="O26" s="116"/>
      <c r="P26" s="116"/>
      <c r="Q26" s="3"/>
    </row>
    <row r="27" spans="2:17" x14ac:dyDescent="0.3">
      <c r="B27" s="2"/>
      <c r="D27" s="6" t="s">
        <v>8</v>
      </c>
      <c r="E27" s="6"/>
      <c r="F27" s="6"/>
      <c r="G27" s="6"/>
      <c r="H27" s="6"/>
      <c r="K27" s="113"/>
      <c r="L27" s="114"/>
      <c r="M27" s="115"/>
      <c r="N27" s="113"/>
      <c r="O27" s="114"/>
      <c r="P27" s="115"/>
      <c r="Q27" s="3"/>
    </row>
    <row r="28" spans="2:17" x14ac:dyDescent="0.3">
      <c r="B28" s="2"/>
      <c r="D28" s="6" t="s">
        <v>9</v>
      </c>
      <c r="E28" s="6"/>
      <c r="F28" s="6"/>
      <c r="G28" s="6"/>
      <c r="H28" s="6"/>
      <c r="K28" s="166" t="str">
        <f ca="1">IF(K27=0,"",(TODAY()-K27)/365)</f>
        <v/>
      </c>
      <c r="L28" s="166"/>
      <c r="M28" s="166"/>
      <c r="N28" s="166" t="str">
        <f ca="1">IF(N27=0,"",(TODAY()-N27)/365)</f>
        <v/>
      </c>
      <c r="O28" s="166"/>
      <c r="P28" s="166"/>
      <c r="Q28" s="3"/>
    </row>
    <row r="29" spans="2:17" x14ac:dyDescent="0.3">
      <c r="B29" s="2"/>
      <c r="D29" s="6" t="s">
        <v>10</v>
      </c>
      <c r="E29" s="6"/>
      <c r="F29" s="6"/>
      <c r="G29" s="6"/>
      <c r="H29" s="6"/>
      <c r="K29" s="116"/>
      <c r="L29" s="116"/>
      <c r="M29" s="116"/>
      <c r="N29" s="116"/>
      <c r="O29" s="116"/>
      <c r="P29" s="116"/>
      <c r="Q29" s="3"/>
    </row>
    <row r="30" spans="2:17" x14ac:dyDescent="0.3">
      <c r="B30" s="2"/>
      <c r="D30" s="6" t="s">
        <v>11</v>
      </c>
      <c r="E30" s="6"/>
      <c r="F30" s="6"/>
      <c r="G30" s="6"/>
      <c r="H30" s="6"/>
      <c r="K30" s="116"/>
      <c r="L30" s="116"/>
      <c r="M30" s="116"/>
      <c r="N30" s="116"/>
      <c r="O30" s="116"/>
      <c r="P30" s="116"/>
      <c r="Q30" s="3"/>
    </row>
    <row r="31" spans="2:17" x14ac:dyDescent="0.3">
      <c r="B31" s="2"/>
      <c r="D31" s="6" t="s">
        <v>12</v>
      </c>
      <c r="E31" s="6"/>
      <c r="F31" s="6"/>
      <c r="G31" s="6"/>
      <c r="H31" s="6"/>
      <c r="K31" s="117"/>
      <c r="L31" s="118"/>
      <c r="M31" s="118"/>
      <c r="N31" s="118"/>
      <c r="O31" s="118"/>
      <c r="P31" s="119"/>
      <c r="Q31" s="3"/>
    </row>
    <row r="32" spans="2:17" x14ac:dyDescent="0.3">
      <c r="B32" s="2"/>
      <c r="D32" s="6" t="s">
        <v>13</v>
      </c>
      <c r="E32" s="6"/>
      <c r="F32" s="6"/>
      <c r="G32" s="6"/>
      <c r="H32" s="6"/>
      <c r="K32" s="117"/>
      <c r="L32" s="118"/>
      <c r="M32" s="118"/>
      <c r="N32" s="118"/>
      <c r="O32" s="118"/>
      <c r="P32" s="119"/>
      <c r="Q32" s="3"/>
    </row>
    <row r="33" spans="2:17" x14ac:dyDescent="0.3">
      <c r="B33" s="2"/>
      <c r="D33" s="6"/>
      <c r="E33" s="6"/>
      <c r="F33" s="6"/>
      <c r="G33" s="6"/>
      <c r="H33" s="6"/>
      <c r="K33" s="120"/>
      <c r="L33" s="120"/>
      <c r="M33" s="120"/>
      <c r="N33" s="120"/>
      <c r="O33" s="120"/>
      <c r="P33" s="120"/>
      <c r="Q33" s="3"/>
    </row>
    <row r="34" spans="2:17" x14ac:dyDescent="0.3">
      <c r="B34" s="2"/>
      <c r="D34" s="6" t="s">
        <v>14</v>
      </c>
      <c r="E34" s="6"/>
      <c r="F34" s="6"/>
      <c r="G34" s="6"/>
      <c r="H34" s="6"/>
      <c r="K34" s="116"/>
      <c r="L34" s="116"/>
      <c r="M34" s="116"/>
      <c r="N34" s="116"/>
      <c r="O34" s="116"/>
      <c r="P34" s="116"/>
      <c r="Q34" s="3"/>
    </row>
    <row r="35" spans="2:17" x14ac:dyDescent="0.3">
      <c r="B35" s="2"/>
      <c r="D35" s="6" t="s">
        <v>15</v>
      </c>
      <c r="E35" s="6"/>
      <c r="F35" s="6"/>
      <c r="G35" s="6"/>
      <c r="H35" s="6"/>
      <c r="K35" s="116"/>
      <c r="L35" s="116"/>
      <c r="M35" s="116"/>
      <c r="N35" s="116"/>
      <c r="O35" s="116"/>
      <c r="P35" s="116"/>
      <c r="Q35" s="3"/>
    </row>
    <row r="36" spans="2:17" x14ac:dyDescent="0.3">
      <c r="B36" s="2"/>
      <c r="D36" s="6" t="s">
        <v>16</v>
      </c>
      <c r="E36" s="6"/>
      <c r="F36" s="6"/>
      <c r="G36" s="6"/>
      <c r="H36" s="6"/>
      <c r="K36" s="99"/>
      <c r="L36" s="99"/>
      <c r="M36" s="99"/>
      <c r="N36" s="99"/>
      <c r="O36" s="99"/>
      <c r="P36" s="99"/>
      <c r="Q36" s="3"/>
    </row>
    <row r="37" spans="2:17" x14ac:dyDescent="0.3">
      <c r="B37" s="2"/>
      <c r="Q37" s="3"/>
    </row>
    <row r="38" spans="2:17" x14ac:dyDescent="0.3">
      <c r="B38" s="2"/>
      <c r="C38" s="1" t="s">
        <v>17</v>
      </c>
      <c r="K38" s="99"/>
      <c r="L38" s="99"/>
      <c r="M38" s="99"/>
      <c r="N38" s="99"/>
      <c r="O38" s="99"/>
      <c r="P38" s="99"/>
      <c r="Q38" s="3"/>
    </row>
    <row r="39" spans="2:17" x14ac:dyDescent="0.3">
      <c r="B39" s="2"/>
      <c r="C39" s="1" t="s">
        <v>18</v>
      </c>
      <c r="Q39" s="3"/>
    </row>
    <row r="40" spans="2:17" x14ac:dyDescent="0.3">
      <c r="B40" s="2"/>
      <c r="H40" s="100" t="s">
        <v>19</v>
      </c>
      <c r="I40" s="100"/>
      <c r="J40" s="100"/>
      <c r="K40" s="100" t="s">
        <v>20</v>
      </c>
      <c r="L40" s="100"/>
      <c r="M40" s="100"/>
      <c r="N40" s="100" t="s">
        <v>8</v>
      </c>
      <c r="O40" s="100"/>
      <c r="P40" s="87" t="s">
        <v>9</v>
      </c>
      <c r="Q40" s="3"/>
    </row>
    <row r="41" spans="2:17" x14ac:dyDescent="0.3">
      <c r="B41" s="2"/>
      <c r="H41" s="116"/>
      <c r="I41" s="116"/>
      <c r="J41" s="116"/>
      <c r="K41" s="116"/>
      <c r="L41" s="116"/>
      <c r="M41" s="116"/>
      <c r="N41" s="113"/>
      <c r="O41" s="115"/>
      <c r="P41" s="95" t="str">
        <f ca="1">IF(N41=0,"",(TODAY()-N41)/365)</f>
        <v/>
      </c>
      <c r="Q41" s="3"/>
    </row>
    <row r="42" spans="2:17" x14ac:dyDescent="0.3">
      <c r="B42" s="2"/>
      <c r="H42" s="116"/>
      <c r="I42" s="116"/>
      <c r="J42" s="116"/>
      <c r="K42" s="116"/>
      <c r="L42" s="116"/>
      <c r="M42" s="116"/>
      <c r="N42" s="113"/>
      <c r="O42" s="115"/>
      <c r="P42" s="95" t="str">
        <f t="shared" ref="P42:P44" ca="1" si="0">IF(N42=0,"",(TODAY()-N42)/365)</f>
        <v/>
      </c>
      <c r="Q42" s="3"/>
    </row>
    <row r="43" spans="2:17" x14ac:dyDescent="0.3">
      <c r="B43" s="2"/>
      <c r="H43" s="116"/>
      <c r="I43" s="116"/>
      <c r="J43" s="116"/>
      <c r="K43" s="116"/>
      <c r="L43" s="116"/>
      <c r="M43" s="116"/>
      <c r="N43" s="113"/>
      <c r="O43" s="115"/>
      <c r="P43" s="95" t="str">
        <f t="shared" ca="1" si="0"/>
        <v/>
      </c>
      <c r="Q43" s="3"/>
    </row>
    <row r="44" spans="2:17" x14ac:dyDescent="0.3">
      <c r="B44" s="2"/>
      <c r="H44" s="116"/>
      <c r="I44" s="116"/>
      <c r="J44" s="116"/>
      <c r="K44" s="116"/>
      <c r="L44" s="116"/>
      <c r="M44" s="116"/>
      <c r="N44" s="113"/>
      <c r="O44" s="115"/>
      <c r="P44" s="95" t="str">
        <f t="shared" ca="1" si="0"/>
        <v/>
      </c>
      <c r="Q44" s="3"/>
    </row>
    <row r="45" spans="2:17" x14ac:dyDescent="0.3">
      <c r="B45" s="2"/>
      <c r="Q45" s="3"/>
    </row>
    <row r="46" spans="2:17" x14ac:dyDescent="0.3">
      <c r="B46" s="2"/>
      <c r="C46" s="1" t="s">
        <v>21</v>
      </c>
      <c r="N46" s="116"/>
      <c r="O46" s="116"/>
      <c r="P46" s="116"/>
      <c r="Q46" s="3"/>
    </row>
    <row r="47" spans="2:17" x14ac:dyDescent="0.3">
      <c r="B47" s="2"/>
      <c r="D47" s="4" t="s">
        <v>22</v>
      </c>
      <c r="N47" s="116"/>
      <c r="O47" s="116"/>
      <c r="P47" s="116"/>
      <c r="Q47" s="3"/>
    </row>
    <row r="48" spans="2:17" x14ac:dyDescent="0.3">
      <c r="B48" s="2"/>
      <c r="D48" s="4"/>
      <c r="N48" s="38"/>
      <c r="O48" s="38"/>
      <c r="P48" s="38"/>
      <c r="Q48" s="3"/>
    </row>
    <row r="49" spans="2:17" x14ac:dyDescent="0.3">
      <c r="B49" s="24"/>
      <c r="C49" s="128" t="s">
        <v>23</v>
      </c>
      <c r="D49" s="128"/>
      <c r="E49" s="128"/>
      <c r="F49" s="128"/>
      <c r="G49" s="128"/>
      <c r="H49" s="128"/>
      <c r="I49" s="128"/>
      <c r="J49" s="128"/>
      <c r="K49" s="128"/>
      <c r="L49" s="128"/>
      <c r="M49" s="128"/>
      <c r="N49" s="128"/>
      <c r="O49" s="128"/>
      <c r="P49" s="128"/>
      <c r="Q49" s="3"/>
    </row>
    <row r="50" spans="2:17" x14ac:dyDescent="0.3">
      <c r="B50" s="2"/>
      <c r="Q50" s="3"/>
    </row>
    <row r="51" spans="2:17" x14ac:dyDescent="0.3">
      <c r="B51" s="2"/>
      <c r="C51" s="1" t="s">
        <v>24</v>
      </c>
      <c r="Q51" s="3"/>
    </row>
    <row r="52" spans="2:17" x14ac:dyDescent="0.3">
      <c r="B52" s="2"/>
      <c r="D52" s="101"/>
      <c r="E52" s="102"/>
      <c r="F52" s="102"/>
      <c r="G52" s="102"/>
      <c r="H52" s="102"/>
      <c r="I52" s="102"/>
      <c r="J52" s="102"/>
      <c r="K52" s="102"/>
      <c r="L52" s="102"/>
      <c r="M52" s="102"/>
      <c r="N52" s="102"/>
      <c r="O52" s="102"/>
      <c r="P52" s="103"/>
      <c r="Q52" s="3"/>
    </row>
    <row r="53" spans="2:17" x14ac:dyDescent="0.3">
      <c r="B53" s="2"/>
      <c r="D53" s="129"/>
      <c r="E53" s="130"/>
      <c r="F53" s="130"/>
      <c r="G53" s="130"/>
      <c r="H53" s="130"/>
      <c r="I53" s="130"/>
      <c r="J53" s="130"/>
      <c r="K53" s="130"/>
      <c r="L53" s="130"/>
      <c r="M53" s="130"/>
      <c r="N53" s="130"/>
      <c r="O53" s="130"/>
      <c r="P53" s="131"/>
      <c r="Q53" s="3"/>
    </row>
    <row r="54" spans="2:17" x14ac:dyDescent="0.3">
      <c r="B54" s="2"/>
      <c r="D54" s="129"/>
      <c r="E54" s="130"/>
      <c r="F54" s="130"/>
      <c r="G54" s="130"/>
      <c r="H54" s="130"/>
      <c r="I54" s="130"/>
      <c r="J54" s="130"/>
      <c r="K54" s="130"/>
      <c r="L54" s="130"/>
      <c r="M54" s="130"/>
      <c r="N54" s="130"/>
      <c r="O54" s="130"/>
      <c r="P54" s="131"/>
      <c r="Q54" s="3"/>
    </row>
    <row r="55" spans="2:17" x14ac:dyDescent="0.3">
      <c r="B55" s="2"/>
      <c r="D55" s="104"/>
      <c r="E55" s="105"/>
      <c r="F55" s="105"/>
      <c r="G55" s="105"/>
      <c r="H55" s="105"/>
      <c r="I55" s="105"/>
      <c r="J55" s="105"/>
      <c r="K55" s="105"/>
      <c r="L55" s="105"/>
      <c r="M55" s="105"/>
      <c r="N55" s="105"/>
      <c r="O55" s="105"/>
      <c r="P55" s="106"/>
      <c r="Q55" s="3"/>
    </row>
    <row r="56" spans="2:17" x14ac:dyDescent="0.3">
      <c r="B56" s="2"/>
      <c r="Q56" s="3"/>
    </row>
    <row r="57" spans="2:17" x14ac:dyDescent="0.3">
      <c r="B57" s="2"/>
      <c r="C57" s="1" t="s">
        <v>25</v>
      </c>
      <c r="Q57" s="3"/>
    </row>
    <row r="58" spans="2:17" x14ac:dyDescent="0.3">
      <c r="B58" s="2"/>
      <c r="D58" s="101"/>
      <c r="E58" s="102"/>
      <c r="F58" s="102"/>
      <c r="G58" s="102"/>
      <c r="H58" s="102"/>
      <c r="I58" s="102"/>
      <c r="J58" s="102"/>
      <c r="K58" s="102"/>
      <c r="L58" s="102"/>
      <c r="M58" s="102"/>
      <c r="N58" s="102"/>
      <c r="O58" s="102"/>
      <c r="P58" s="103"/>
      <c r="Q58" s="3"/>
    </row>
    <row r="59" spans="2:17" x14ac:dyDescent="0.3">
      <c r="B59" s="2"/>
      <c r="D59" s="129"/>
      <c r="E59" s="130"/>
      <c r="F59" s="130"/>
      <c r="G59" s="130"/>
      <c r="H59" s="130"/>
      <c r="I59" s="130"/>
      <c r="J59" s="130"/>
      <c r="K59" s="130"/>
      <c r="L59" s="130"/>
      <c r="M59" s="130"/>
      <c r="N59" s="130"/>
      <c r="O59" s="130"/>
      <c r="P59" s="131"/>
      <c r="Q59" s="3"/>
    </row>
    <row r="60" spans="2:17" x14ac:dyDescent="0.3">
      <c r="B60" s="2"/>
      <c r="D60" s="129"/>
      <c r="E60" s="130"/>
      <c r="F60" s="130"/>
      <c r="G60" s="130"/>
      <c r="H60" s="130"/>
      <c r="I60" s="130"/>
      <c r="J60" s="130"/>
      <c r="K60" s="130"/>
      <c r="L60" s="130"/>
      <c r="M60" s="130"/>
      <c r="N60" s="130"/>
      <c r="O60" s="130"/>
      <c r="P60" s="131"/>
      <c r="Q60" s="3"/>
    </row>
    <row r="61" spans="2:17" x14ac:dyDescent="0.3">
      <c r="B61" s="2"/>
      <c r="D61" s="104"/>
      <c r="E61" s="105"/>
      <c r="F61" s="105"/>
      <c r="G61" s="105"/>
      <c r="H61" s="105"/>
      <c r="I61" s="105"/>
      <c r="J61" s="105"/>
      <c r="K61" s="105"/>
      <c r="L61" s="105"/>
      <c r="M61" s="105"/>
      <c r="N61" s="105"/>
      <c r="O61" s="105"/>
      <c r="P61" s="106"/>
      <c r="Q61" s="3"/>
    </row>
    <row r="62" spans="2:17" x14ac:dyDescent="0.3">
      <c r="B62" s="2"/>
      <c r="Q62" s="3"/>
    </row>
    <row r="63" spans="2:17" x14ac:dyDescent="0.3">
      <c r="B63" s="2"/>
      <c r="C63" s="1" t="s">
        <v>26</v>
      </c>
      <c r="Q63" s="3"/>
    </row>
    <row r="64" spans="2:17" x14ac:dyDescent="0.3">
      <c r="B64" s="2"/>
      <c r="D64" s="101"/>
      <c r="E64" s="102"/>
      <c r="F64" s="102"/>
      <c r="G64" s="102"/>
      <c r="H64" s="102"/>
      <c r="I64" s="102"/>
      <c r="J64" s="102"/>
      <c r="K64" s="102"/>
      <c r="L64" s="102"/>
      <c r="M64" s="102"/>
      <c r="N64" s="102"/>
      <c r="O64" s="102"/>
      <c r="P64" s="103"/>
      <c r="Q64" s="3"/>
    </row>
    <row r="65" spans="2:17" x14ac:dyDescent="0.3">
      <c r="B65" s="2"/>
      <c r="D65" s="129"/>
      <c r="E65" s="130"/>
      <c r="F65" s="130"/>
      <c r="G65" s="130"/>
      <c r="H65" s="130"/>
      <c r="I65" s="130"/>
      <c r="J65" s="130"/>
      <c r="K65" s="130"/>
      <c r="L65" s="130"/>
      <c r="M65" s="130"/>
      <c r="N65" s="130"/>
      <c r="O65" s="130"/>
      <c r="P65" s="131"/>
      <c r="Q65" s="3"/>
    </row>
    <row r="66" spans="2:17" x14ac:dyDescent="0.3">
      <c r="B66" s="2"/>
      <c r="D66" s="129"/>
      <c r="E66" s="130"/>
      <c r="F66" s="130"/>
      <c r="G66" s="130"/>
      <c r="H66" s="130"/>
      <c r="I66" s="130"/>
      <c r="J66" s="130"/>
      <c r="K66" s="130"/>
      <c r="L66" s="130"/>
      <c r="M66" s="130"/>
      <c r="N66" s="130"/>
      <c r="O66" s="130"/>
      <c r="P66" s="131"/>
      <c r="Q66" s="3"/>
    </row>
    <row r="67" spans="2:17" x14ac:dyDescent="0.3">
      <c r="B67" s="2"/>
      <c r="D67" s="104"/>
      <c r="E67" s="105"/>
      <c r="F67" s="105"/>
      <c r="G67" s="105"/>
      <c r="H67" s="105"/>
      <c r="I67" s="105"/>
      <c r="J67" s="105"/>
      <c r="K67" s="105"/>
      <c r="L67" s="105"/>
      <c r="M67" s="105"/>
      <c r="N67" s="105"/>
      <c r="O67" s="105"/>
      <c r="P67" s="106"/>
      <c r="Q67" s="3"/>
    </row>
    <row r="68" spans="2:17" x14ac:dyDescent="0.3">
      <c r="B68" s="2"/>
      <c r="Q68" s="3"/>
    </row>
    <row r="69" spans="2:17" x14ac:dyDescent="0.3">
      <c r="B69" s="2"/>
      <c r="Q69" s="3"/>
    </row>
    <row r="70" spans="2:17" x14ac:dyDescent="0.3">
      <c r="B70" s="109" t="s">
        <v>27</v>
      </c>
      <c r="C70" s="110"/>
      <c r="D70" s="110"/>
      <c r="E70" s="110"/>
      <c r="F70" s="110"/>
      <c r="G70" s="110"/>
      <c r="H70" s="110"/>
      <c r="I70" s="110"/>
      <c r="J70" s="110"/>
      <c r="K70" s="110"/>
      <c r="L70" s="110"/>
      <c r="M70" s="110"/>
      <c r="N70" s="110"/>
      <c r="O70" s="110"/>
      <c r="P70" s="110"/>
      <c r="Q70" s="111"/>
    </row>
    <row r="71" spans="2:17" x14ac:dyDescent="0.3">
      <c r="B71" s="34"/>
      <c r="C71" s="35"/>
      <c r="D71" s="35"/>
      <c r="E71" s="35"/>
      <c r="F71" s="35"/>
      <c r="G71" s="35"/>
      <c r="H71" s="35"/>
      <c r="I71" s="35"/>
      <c r="J71" s="35"/>
      <c r="K71" s="35"/>
      <c r="L71" s="35"/>
      <c r="M71" s="35"/>
      <c r="N71" s="35"/>
      <c r="O71" s="35"/>
      <c r="P71" s="35"/>
      <c r="Q71" s="36"/>
    </row>
    <row r="72" spans="2:17" x14ac:dyDescent="0.3">
      <c r="B72" s="24"/>
      <c r="C72" s="128" t="s">
        <v>28</v>
      </c>
      <c r="D72" s="128"/>
      <c r="E72" s="128"/>
      <c r="F72" s="128"/>
      <c r="G72" s="128"/>
      <c r="H72" s="128"/>
      <c r="I72" s="128"/>
      <c r="J72" s="128"/>
      <c r="K72" s="128"/>
      <c r="L72" s="128"/>
      <c r="M72" s="128"/>
      <c r="N72" s="128"/>
      <c r="O72" s="128"/>
      <c r="P72" s="128"/>
      <c r="Q72" s="37"/>
    </row>
    <row r="73" spans="2:17" x14ac:dyDescent="0.3">
      <c r="B73" s="12"/>
      <c r="C73" s="94"/>
      <c r="D73" s="94"/>
      <c r="E73" s="94"/>
      <c r="F73" s="94"/>
      <c r="G73" s="94"/>
      <c r="H73" s="94"/>
      <c r="I73" s="94"/>
      <c r="J73" s="94"/>
      <c r="K73" s="94"/>
      <c r="L73" s="94"/>
      <c r="M73" s="94"/>
      <c r="N73" s="94"/>
      <c r="O73" s="94"/>
      <c r="P73" s="94"/>
      <c r="Q73" s="13"/>
    </row>
    <row r="74" spans="2:17" x14ac:dyDescent="0.3">
      <c r="B74" s="12"/>
      <c r="C74" s="7" t="s">
        <v>29</v>
      </c>
      <c r="D74" s="94"/>
      <c r="E74" s="94"/>
      <c r="F74" s="94"/>
      <c r="G74" s="94"/>
      <c r="H74" s="94"/>
      <c r="I74" s="94"/>
      <c r="J74" s="94"/>
      <c r="K74" s="94"/>
      <c r="L74" s="94"/>
      <c r="M74" s="94"/>
      <c r="N74" s="94"/>
      <c r="O74" s="94"/>
      <c r="P74" s="94"/>
      <c r="Q74" s="13"/>
    </row>
    <row r="75" spans="2:17" x14ac:dyDescent="0.3">
      <c r="B75" s="12"/>
      <c r="C75" s="94"/>
      <c r="D75" s="94"/>
      <c r="E75" s="94"/>
      <c r="F75" s="94"/>
      <c r="G75" s="94"/>
      <c r="H75" s="94"/>
      <c r="I75" s="94"/>
      <c r="J75" s="94"/>
      <c r="K75" s="94"/>
      <c r="L75" s="94"/>
      <c r="M75" s="94"/>
      <c r="N75" s="94"/>
      <c r="O75" s="94"/>
      <c r="P75" s="94"/>
      <c r="Q75" s="13"/>
    </row>
    <row r="76" spans="2:17" x14ac:dyDescent="0.3">
      <c r="B76" s="2"/>
      <c r="D76" s="7" t="s">
        <v>30</v>
      </c>
      <c r="K76" s="100" t="str">
        <f>$K$24</f>
        <v>Client 1</v>
      </c>
      <c r="L76" s="100"/>
      <c r="M76" s="100" t="s">
        <v>31</v>
      </c>
      <c r="N76" s="100"/>
      <c r="O76" s="100" t="str">
        <f>$N$24</f>
        <v>Client 2</v>
      </c>
      <c r="P76" s="100"/>
      <c r="Q76" s="3"/>
    </row>
    <row r="77" spans="2:17" x14ac:dyDescent="0.3">
      <c r="B77" s="2"/>
      <c r="D77" s="9"/>
      <c r="E77" s="1" t="s">
        <v>32</v>
      </c>
      <c r="K77" s="97"/>
      <c r="L77" s="98"/>
      <c r="M77" s="97"/>
      <c r="N77" s="98"/>
      <c r="O77" s="97"/>
      <c r="P77" s="98"/>
      <c r="Q77" s="3"/>
    </row>
    <row r="78" spans="2:17" x14ac:dyDescent="0.3">
      <c r="B78" s="2"/>
      <c r="D78" s="9"/>
      <c r="E78" s="1" t="s">
        <v>33</v>
      </c>
      <c r="K78" s="97"/>
      <c r="L78" s="98"/>
      <c r="M78" s="97"/>
      <c r="N78" s="98"/>
      <c r="O78" s="97"/>
      <c r="P78" s="98"/>
      <c r="Q78" s="3"/>
    </row>
    <row r="79" spans="2:17" x14ac:dyDescent="0.3">
      <c r="B79" s="2"/>
      <c r="D79" s="7" t="s">
        <v>34</v>
      </c>
      <c r="K79" s="120" t="str">
        <f>$K$24</f>
        <v>Client 1</v>
      </c>
      <c r="L79" s="120"/>
      <c r="M79" s="120"/>
      <c r="N79" s="120" t="str">
        <f>$N$24</f>
        <v>Client 2</v>
      </c>
      <c r="O79" s="120"/>
      <c r="P79" s="120"/>
      <c r="Q79" s="3"/>
    </row>
    <row r="80" spans="2:17" x14ac:dyDescent="0.3">
      <c r="B80" s="2"/>
      <c r="D80" s="9"/>
      <c r="E80" s="1" t="s">
        <v>35</v>
      </c>
      <c r="K80" s="97"/>
      <c r="L80" s="112"/>
      <c r="M80" s="98"/>
      <c r="N80" s="97"/>
      <c r="O80" s="112"/>
      <c r="P80" s="98"/>
      <c r="Q80" s="3"/>
    </row>
    <row r="81" spans="2:17" x14ac:dyDescent="0.3">
      <c r="B81" s="2"/>
      <c r="D81" s="9"/>
      <c r="E81" s="1" t="s">
        <v>36</v>
      </c>
      <c r="K81" s="97"/>
      <c r="L81" s="112"/>
      <c r="M81" s="98"/>
      <c r="N81" s="97"/>
      <c r="O81" s="112"/>
      <c r="P81" s="98"/>
      <c r="Q81" s="3"/>
    </row>
    <row r="82" spans="2:17" x14ac:dyDescent="0.3">
      <c r="B82" s="2"/>
      <c r="D82" s="9"/>
      <c r="E82" s="1" t="s">
        <v>37</v>
      </c>
      <c r="K82" s="97"/>
      <c r="L82" s="112"/>
      <c r="M82" s="98"/>
      <c r="N82" s="97"/>
      <c r="O82" s="112"/>
      <c r="P82" s="98"/>
      <c r="Q82" s="3"/>
    </row>
    <row r="83" spans="2:17" x14ac:dyDescent="0.3">
      <c r="B83" s="2"/>
      <c r="D83" s="9"/>
      <c r="E83" s="1" t="s">
        <v>38</v>
      </c>
      <c r="K83" s="97"/>
      <c r="L83" s="112"/>
      <c r="M83" s="98"/>
      <c r="N83" s="97"/>
      <c r="O83" s="112"/>
      <c r="P83" s="98"/>
      <c r="Q83" s="3"/>
    </row>
    <row r="84" spans="2:17" x14ac:dyDescent="0.3">
      <c r="B84" s="2"/>
      <c r="D84" s="9"/>
      <c r="E84" s="1" t="s">
        <v>39</v>
      </c>
      <c r="K84" s="97"/>
      <c r="L84" s="112"/>
      <c r="M84" s="98"/>
      <c r="N84" s="97"/>
      <c r="O84" s="112"/>
      <c r="P84" s="98"/>
      <c r="Q84" s="3"/>
    </row>
    <row r="85" spans="2:17" x14ac:dyDescent="0.3">
      <c r="B85" s="2"/>
      <c r="D85" s="9"/>
      <c r="E85" s="1" t="s">
        <v>40</v>
      </c>
      <c r="K85" s="97"/>
      <c r="L85" s="112"/>
      <c r="M85" s="98"/>
      <c r="N85" s="97"/>
      <c r="O85" s="112"/>
      <c r="P85" s="98"/>
      <c r="Q85" s="3"/>
    </row>
    <row r="86" spans="2:17" x14ac:dyDescent="0.3">
      <c r="B86" s="2"/>
      <c r="D86" s="7" t="s">
        <v>41</v>
      </c>
      <c r="K86" s="100" t="str">
        <f>$K$24</f>
        <v>Client 1</v>
      </c>
      <c r="L86" s="100"/>
      <c r="M86" s="100" t="s">
        <v>31</v>
      </c>
      <c r="N86" s="100"/>
      <c r="O86" s="100" t="str">
        <f>$N$24</f>
        <v>Client 2</v>
      </c>
      <c r="P86" s="100"/>
      <c r="Q86" s="3"/>
    </row>
    <row r="87" spans="2:17" x14ac:dyDescent="0.3">
      <c r="B87" s="2"/>
      <c r="D87" s="9"/>
      <c r="E87" s="1" t="s">
        <v>42</v>
      </c>
      <c r="K87" s="97"/>
      <c r="L87" s="98"/>
      <c r="M87" s="97"/>
      <c r="N87" s="98"/>
      <c r="O87" s="97"/>
      <c r="P87" s="98"/>
      <c r="Q87" s="3"/>
    </row>
    <row r="88" spans="2:17" x14ac:dyDescent="0.3">
      <c r="B88" s="2"/>
      <c r="D88" s="9"/>
      <c r="E88" s="1" t="s">
        <v>43</v>
      </c>
      <c r="K88" s="97"/>
      <c r="L88" s="98"/>
      <c r="M88" s="97"/>
      <c r="N88" s="98"/>
      <c r="O88" s="97"/>
      <c r="P88" s="98"/>
      <c r="Q88" s="3"/>
    </row>
    <row r="89" spans="2:17" x14ac:dyDescent="0.3">
      <c r="B89" s="2"/>
      <c r="D89" s="9"/>
      <c r="E89" s="1" t="s">
        <v>44</v>
      </c>
      <c r="K89" s="97"/>
      <c r="L89" s="98"/>
      <c r="M89" s="97"/>
      <c r="N89" s="98"/>
      <c r="O89" s="97"/>
      <c r="P89" s="98"/>
      <c r="Q89" s="3"/>
    </row>
    <row r="90" spans="2:17" x14ac:dyDescent="0.3">
      <c r="B90" s="2"/>
      <c r="D90" s="9"/>
      <c r="E90" s="1" t="s">
        <v>45</v>
      </c>
      <c r="K90" s="97"/>
      <c r="L90" s="98"/>
      <c r="M90" s="97"/>
      <c r="N90" s="98"/>
      <c r="O90" s="97"/>
      <c r="P90" s="98"/>
      <c r="Q90" s="3"/>
    </row>
    <row r="91" spans="2:17" x14ac:dyDescent="0.3">
      <c r="B91" s="2"/>
      <c r="D91" s="9"/>
      <c r="E91" s="1" t="s">
        <v>46</v>
      </c>
      <c r="K91" s="97"/>
      <c r="L91" s="98"/>
      <c r="M91" s="97"/>
      <c r="N91" s="98"/>
      <c r="O91" s="97"/>
      <c r="P91" s="98"/>
      <c r="Q91" s="3"/>
    </row>
    <row r="92" spans="2:17" x14ac:dyDescent="0.3">
      <c r="B92" s="2"/>
      <c r="D92" s="7" t="s">
        <v>47</v>
      </c>
      <c r="K92" s="100" t="str">
        <f>$K$24</f>
        <v>Client 1</v>
      </c>
      <c r="L92" s="100"/>
      <c r="M92" s="100" t="s">
        <v>31</v>
      </c>
      <c r="N92" s="100"/>
      <c r="O92" s="100" t="str">
        <f>$N$24</f>
        <v>Client 2</v>
      </c>
      <c r="P92" s="100"/>
      <c r="Q92" s="3"/>
    </row>
    <row r="93" spans="2:17" x14ac:dyDescent="0.3">
      <c r="B93" s="2"/>
      <c r="D93" s="9"/>
      <c r="E93" s="1" t="s">
        <v>48</v>
      </c>
      <c r="K93" s="97"/>
      <c r="L93" s="98"/>
      <c r="M93" s="97"/>
      <c r="N93" s="98"/>
      <c r="O93" s="97"/>
      <c r="P93" s="98"/>
      <c r="Q93" s="3"/>
    </row>
    <row r="94" spans="2:17" x14ac:dyDescent="0.3">
      <c r="B94" s="2"/>
      <c r="E94" s="1" t="s">
        <v>49</v>
      </c>
      <c r="K94" s="97"/>
      <c r="L94" s="98"/>
      <c r="M94" s="97"/>
      <c r="N94" s="98"/>
      <c r="O94" s="97"/>
      <c r="P94" s="98"/>
      <c r="Q94" s="3"/>
    </row>
    <row r="95" spans="2:17" x14ac:dyDescent="0.3">
      <c r="B95" s="2"/>
      <c r="E95" s="1" t="s">
        <v>50</v>
      </c>
      <c r="K95" s="97"/>
      <c r="L95" s="98"/>
      <c r="M95" s="97"/>
      <c r="N95" s="98"/>
      <c r="O95" s="97"/>
      <c r="P95" s="98"/>
      <c r="Q95" s="3"/>
    </row>
    <row r="96" spans="2:17" x14ac:dyDescent="0.3">
      <c r="B96" s="2"/>
      <c r="E96" s="1" t="s">
        <v>51</v>
      </c>
      <c r="K96" s="97"/>
      <c r="L96" s="98"/>
      <c r="M96" s="97"/>
      <c r="N96" s="98"/>
      <c r="O96" s="97"/>
      <c r="P96" s="98"/>
      <c r="Q96" s="3"/>
    </row>
    <row r="97" spans="2:17" x14ac:dyDescent="0.3">
      <c r="B97" s="2"/>
      <c r="E97" s="1" t="s">
        <v>40</v>
      </c>
      <c r="K97" s="97"/>
      <c r="L97" s="98"/>
      <c r="M97" s="97"/>
      <c r="N97" s="98"/>
      <c r="O97" s="97"/>
      <c r="P97" s="98"/>
      <c r="Q97" s="3"/>
    </row>
    <row r="98" spans="2:17" x14ac:dyDescent="0.3">
      <c r="B98" s="2"/>
      <c r="Q98" s="3"/>
    </row>
    <row r="99" spans="2:17" x14ac:dyDescent="0.3">
      <c r="B99" s="24"/>
      <c r="C99" s="128" t="s">
        <v>52</v>
      </c>
      <c r="D99" s="128"/>
      <c r="E99" s="128"/>
      <c r="F99" s="128"/>
      <c r="G99" s="128"/>
      <c r="H99" s="128"/>
      <c r="I99" s="128"/>
      <c r="J99" s="128"/>
      <c r="K99" s="128"/>
      <c r="L99" s="128"/>
      <c r="M99" s="128"/>
      <c r="N99" s="128"/>
      <c r="O99" s="128"/>
      <c r="P99" s="128"/>
      <c r="Q99" s="37"/>
    </row>
    <row r="100" spans="2:17" x14ac:dyDescent="0.3">
      <c r="B100" s="12"/>
      <c r="C100" s="94"/>
      <c r="D100" s="94"/>
      <c r="E100" s="94"/>
      <c r="F100" s="94"/>
      <c r="G100" s="94"/>
      <c r="H100" s="94"/>
      <c r="I100" s="94"/>
      <c r="J100" s="94"/>
      <c r="K100" s="94"/>
      <c r="L100" s="94"/>
      <c r="M100" s="94"/>
      <c r="N100" s="94"/>
      <c r="O100" s="94"/>
      <c r="P100" s="94"/>
      <c r="Q100" s="13"/>
    </row>
    <row r="101" spans="2:17" x14ac:dyDescent="0.3">
      <c r="B101" s="2"/>
      <c r="C101" s="7" t="s">
        <v>53</v>
      </c>
      <c r="Q101" s="3"/>
    </row>
    <row r="102" spans="2:17" x14ac:dyDescent="0.3">
      <c r="B102" s="2"/>
      <c r="C102" s="5"/>
      <c r="D102" s="1" t="s">
        <v>54</v>
      </c>
      <c r="N102" s="117"/>
      <c r="O102" s="118"/>
      <c r="P102" s="119"/>
      <c r="Q102" s="3"/>
    </row>
    <row r="103" spans="2:17" x14ac:dyDescent="0.3">
      <c r="B103" s="2"/>
      <c r="D103" s="4" t="s">
        <v>55</v>
      </c>
      <c r="Q103" s="3"/>
    </row>
    <row r="104" spans="2:17" x14ac:dyDescent="0.3">
      <c r="B104" s="2"/>
      <c r="F104" s="121" t="s">
        <v>56</v>
      </c>
      <c r="G104" s="121"/>
      <c r="H104" s="121"/>
      <c r="I104" s="121" t="s">
        <v>57</v>
      </c>
      <c r="J104" s="121"/>
      <c r="K104" s="121" t="s">
        <v>58</v>
      </c>
      <c r="L104" s="121"/>
      <c r="M104" s="121" t="s">
        <v>59</v>
      </c>
      <c r="N104" s="121"/>
      <c r="O104" s="100" t="s">
        <v>60</v>
      </c>
      <c r="P104" s="100"/>
      <c r="Q104" s="3"/>
    </row>
    <row r="105" spans="2:17" x14ac:dyDescent="0.3">
      <c r="B105" s="2"/>
      <c r="F105" s="117"/>
      <c r="G105" s="118"/>
      <c r="H105" s="119"/>
      <c r="I105" s="117"/>
      <c r="J105" s="119"/>
      <c r="K105" s="107"/>
      <c r="L105" s="108"/>
      <c r="M105" s="107"/>
      <c r="N105" s="108"/>
      <c r="O105" s="132"/>
      <c r="P105" s="133"/>
      <c r="Q105" s="3"/>
    </row>
    <row r="106" spans="2:17" x14ac:dyDescent="0.3">
      <c r="B106" s="2"/>
      <c r="F106" s="117"/>
      <c r="G106" s="118"/>
      <c r="H106" s="119"/>
      <c r="I106" s="117"/>
      <c r="J106" s="119"/>
      <c r="K106" s="107"/>
      <c r="L106" s="108"/>
      <c r="M106" s="107"/>
      <c r="N106" s="108"/>
      <c r="O106" s="132"/>
      <c r="P106" s="133"/>
      <c r="Q106" s="3"/>
    </row>
    <row r="107" spans="2:17" x14ac:dyDescent="0.3">
      <c r="B107" s="2"/>
      <c r="F107" s="117"/>
      <c r="G107" s="118"/>
      <c r="H107" s="119"/>
      <c r="I107" s="117"/>
      <c r="J107" s="119"/>
      <c r="K107" s="107"/>
      <c r="L107" s="108"/>
      <c r="M107" s="107"/>
      <c r="N107" s="108"/>
      <c r="O107" s="132"/>
      <c r="P107" s="133"/>
      <c r="Q107" s="3"/>
    </row>
    <row r="108" spans="2:17" x14ac:dyDescent="0.3">
      <c r="B108" s="2"/>
      <c r="F108" s="117"/>
      <c r="G108" s="118"/>
      <c r="H108" s="119"/>
      <c r="I108" s="117"/>
      <c r="J108" s="119"/>
      <c r="K108" s="107"/>
      <c r="L108" s="108"/>
      <c r="M108" s="107"/>
      <c r="N108" s="108"/>
      <c r="O108" s="132"/>
      <c r="P108" s="133"/>
      <c r="Q108" s="3"/>
    </row>
    <row r="109" spans="2:17" x14ac:dyDescent="0.3">
      <c r="B109" s="2"/>
      <c r="F109" s="117"/>
      <c r="G109" s="118"/>
      <c r="H109" s="119"/>
      <c r="I109" s="117"/>
      <c r="J109" s="119"/>
      <c r="K109" s="107"/>
      <c r="L109" s="108"/>
      <c r="M109" s="107"/>
      <c r="N109" s="108"/>
      <c r="O109" s="132"/>
      <c r="P109" s="133"/>
      <c r="Q109" s="3"/>
    </row>
    <row r="110" spans="2:17" x14ac:dyDescent="0.3">
      <c r="B110" s="2"/>
      <c r="D110" s="4"/>
      <c r="Q110" s="3"/>
    </row>
    <row r="111" spans="2:17" x14ac:dyDescent="0.3">
      <c r="B111" s="2"/>
      <c r="C111" s="7" t="s">
        <v>61</v>
      </c>
      <c r="Q111" s="3"/>
    </row>
    <row r="112" spans="2:17" x14ac:dyDescent="0.3">
      <c r="B112" s="2"/>
      <c r="D112" s="1" t="s">
        <v>62</v>
      </c>
      <c r="N112" s="135"/>
      <c r="O112" s="136"/>
      <c r="P112" s="137"/>
      <c r="Q112" s="3"/>
    </row>
    <row r="113" spans="2:17" x14ac:dyDescent="0.3">
      <c r="B113" s="2"/>
      <c r="D113" s="1" t="s">
        <v>63</v>
      </c>
      <c r="N113" s="117"/>
      <c r="O113" s="118"/>
      <c r="P113" s="119"/>
      <c r="Q113" s="3"/>
    </row>
    <row r="114" spans="2:17" x14ac:dyDescent="0.3">
      <c r="B114" s="2"/>
      <c r="Q114" s="3"/>
    </row>
    <row r="115" spans="2:17" x14ac:dyDescent="0.3">
      <c r="B115" s="2"/>
      <c r="D115" s="121" t="s">
        <v>64</v>
      </c>
      <c r="E115" s="121"/>
      <c r="F115" s="121" t="s">
        <v>65</v>
      </c>
      <c r="G115" s="121"/>
      <c r="H115" s="121"/>
      <c r="I115" s="121" t="s">
        <v>57</v>
      </c>
      <c r="J115" s="121"/>
      <c r="K115" s="100" t="s">
        <v>60</v>
      </c>
      <c r="L115" s="100"/>
      <c r="M115" s="121" t="s">
        <v>58</v>
      </c>
      <c r="N115" s="121"/>
      <c r="O115" s="100" t="s">
        <v>59</v>
      </c>
      <c r="P115" s="100"/>
      <c r="Q115" s="3"/>
    </row>
    <row r="116" spans="2:17" x14ac:dyDescent="0.3">
      <c r="B116" s="2"/>
      <c r="D116" s="117"/>
      <c r="E116" s="119"/>
      <c r="F116" s="117"/>
      <c r="G116" s="118"/>
      <c r="H116" s="119"/>
      <c r="I116" s="117"/>
      <c r="J116" s="119"/>
      <c r="K116" s="132"/>
      <c r="L116" s="133"/>
      <c r="M116" s="107"/>
      <c r="N116" s="108"/>
      <c r="O116" s="107"/>
      <c r="P116" s="108"/>
      <c r="Q116" s="3"/>
    </row>
    <row r="117" spans="2:17" x14ac:dyDescent="0.3">
      <c r="B117" s="2"/>
      <c r="D117" s="117"/>
      <c r="E117" s="119"/>
      <c r="F117" s="117"/>
      <c r="G117" s="118"/>
      <c r="H117" s="119"/>
      <c r="I117" s="117"/>
      <c r="J117" s="119"/>
      <c r="K117" s="132"/>
      <c r="L117" s="133"/>
      <c r="M117" s="107"/>
      <c r="N117" s="108"/>
      <c r="O117" s="107"/>
      <c r="P117" s="108"/>
      <c r="Q117" s="3"/>
    </row>
    <row r="118" spans="2:17" x14ac:dyDescent="0.3">
      <c r="B118" s="2"/>
      <c r="D118" s="117"/>
      <c r="E118" s="119"/>
      <c r="F118" s="117"/>
      <c r="G118" s="118"/>
      <c r="H118" s="119"/>
      <c r="I118" s="117"/>
      <c r="J118" s="119"/>
      <c r="K118" s="132"/>
      <c r="L118" s="133"/>
      <c r="M118" s="107"/>
      <c r="N118" s="108"/>
      <c r="O118" s="107"/>
      <c r="P118" s="108"/>
      <c r="Q118" s="3"/>
    </row>
    <row r="119" spans="2:17" x14ac:dyDescent="0.3">
      <c r="B119" s="2"/>
      <c r="D119" s="117"/>
      <c r="E119" s="119"/>
      <c r="F119" s="117"/>
      <c r="G119" s="118"/>
      <c r="H119" s="119"/>
      <c r="I119" s="117"/>
      <c r="J119" s="119"/>
      <c r="K119" s="132"/>
      <c r="L119" s="133"/>
      <c r="M119" s="107"/>
      <c r="N119" s="108"/>
      <c r="O119" s="107"/>
      <c r="P119" s="108"/>
      <c r="Q119" s="3"/>
    </row>
    <row r="120" spans="2:17" ht="14.4" customHeight="1" x14ac:dyDescent="0.3">
      <c r="B120" s="2"/>
      <c r="D120" s="117"/>
      <c r="E120" s="119"/>
      <c r="F120" s="117"/>
      <c r="G120" s="118"/>
      <c r="H120" s="119"/>
      <c r="I120" s="117"/>
      <c r="J120" s="119"/>
      <c r="K120" s="132"/>
      <c r="L120" s="133"/>
      <c r="M120" s="107"/>
      <c r="N120" s="108"/>
      <c r="O120" s="107"/>
      <c r="P120" s="108"/>
      <c r="Q120" s="3"/>
    </row>
    <row r="121" spans="2:17" x14ac:dyDescent="0.3">
      <c r="B121" s="2"/>
      <c r="Q121" s="3"/>
    </row>
    <row r="122" spans="2:17" x14ac:dyDescent="0.3">
      <c r="B122" s="2"/>
      <c r="C122" s="7" t="s">
        <v>66</v>
      </c>
      <c r="Q122" s="3"/>
    </row>
    <row r="123" spans="2:17" ht="14.4" customHeight="1" x14ac:dyDescent="0.3">
      <c r="B123" s="2"/>
      <c r="D123" s="134" t="s">
        <v>64</v>
      </c>
      <c r="E123" s="134"/>
      <c r="F123" s="134" t="s">
        <v>67</v>
      </c>
      <c r="G123" s="134" t="s">
        <v>68</v>
      </c>
      <c r="H123" s="134" t="s">
        <v>60</v>
      </c>
      <c r="I123" s="134" t="s">
        <v>69</v>
      </c>
      <c r="J123" s="134"/>
      <c r="K123" s="134" t="s">
        <v>58</v>
      </c>
      <c r="L123" s="134"/>
      <c r="M123" s="134" t="s">
        <v>70</v>
      </c>
      <c r="N123" s="134"/>
      <c r="O123" s="134" t="s">
        <v>71</v>
      </c>
      <c r="P123" s="134"/>
      <c r="Q123" s="3"/>
    </row>
    <row r="124" spans="2:17" x14ac:dyDescent="0.3">
      <c r="B124" s="2"/>
      <c r="D124" s="134"/>
      <c r="E124" s="134"/>
      <c r="F124" s="134"/>
      <c r="G124" s="134"/>
      <c r="H124" s="134"/>
      <c r="I124" s="134"/>
      <c r="J124" s="134"/>
      <c r="K124" s="152"/>
      <c r="L124" s="152"/>
      <c r="M124" s="134"/>
      <c r="N124" s="134"/>
      <c r="O124" s="134"/>
      <c r="P124" s="134"/>
      <c r="Q124" s="3"/>
    </row>
    <row r="125" spans="2:17" x14ac:dyDescent="0.3">
      <c r="B125" s="2"/>
      <c r="D125" s="117"/>
      <c r="E125" s="119"/>
      <c r="F125" s="66"/>
      <c r="G125" s="66"/>
      <c r="H125" s="67"/>
      <c r="I125" s="107"/>
      <c r="J125" s="108"/>
      <c r="K125" s="107"/>
      <c r="L125" s="108"/>
      <c r="M125" s="107"/>
      <c r="N125" s="108"/>
      <c r="O125" s="107"/>
      <c r="P125" s="108"/>
      <c r="Q125" s="3"/>
    </row>
    <row r="126" spans="2:17" x14ac:dyDescent="0.3">
      <c r="B126" s="2"/>
      <c r="D126" s="117"/>
      <c r="E126" s="119"/>
      <c r="F126" s="66"/>
      <c r="G126" s="66"/>
      <c r="H126" s="67"/>
      <c r="I126" s="107"/>
      <c r="J126" s="108"/>
      <c r="K126" s="107"/>
      <c r="L126" s="108"/>
      <c r="M126" s="107"/>
      <c r="N126" s="108"/>
      <c r="O126" s="107"/>
      <c r="P126" s="108"/>
      <c r="Q126" s="3"/>
    </row>
    <row r="127" spans="2:17" x14ac:dyDescent="0.3">
      <c r="B127" s="2"/>
      <c r="D127" s="117"/>
      <c r="E127" s="119"/>
      <c r="F127" s="66"/>
      <c r="G127" s="66"/>
      <c r="H127" s="67"/>
      <c r="I127" s="107"/>
      <c r="J127" s="108"/>
      <c r="K127" s="107"/>
      <c r="L127" s="108"/>
      <c r="M127" s="107"/>
      <c r="N127" s="108"/>
      <c r="O127" s="107"/>
      <c r="P127" s="108"/>
      <c r="Q127" s="3"/>
    </row>
    <row r="128" spans="2:17" x14ac:dyDescent="0.3">
      <c r="B128" s="2"/>
      <c r="Q128" s="3"/>
    </row>
    <row r="129" spans="2:17" ht="14.4" customHeight="1" x14ac:dyDescent="0.3">
      <c r="B129" s="2"/>
      <c r="C129" s="7" t="s">
        <v>72</v>
      </c>
      <c r="Q129" s="3"/>
    </row>
    <row r="130" spans="2:17" ht="14.4" customHeight="1" x14ac:dyDescent="0.3">
      <c r="B130" s="2"/>
      <c r="D130" s="134" t="s">
        <v>64</v>
      </c>
      <c r="E130" s="134"/>
      <c r="F130" s="134" t="s">
        <v>67</v>
      </c>
      <c r="G130" s="134" t="s">
        <v>68</v>
      </c>
      <c r="H130" s="134" t="s">
        <v>60</v>
      </c>
      <c r="I130" s="134" t="s">
        <v>69</v>
      </c>
      <c r="J130" s="134"/>
      <c r="K130" s="134" t="s">
        <v>58</v>
      </c>
      <c r="L130" s="134"/>
      <c r="M130" s="134" t="s">
        <v>59</v>
      </c>
      <c r="N130" s="134"/>
      <c r="O130" s="134"/>
      <c r="P130" s="134"/>
      <c r="Q130" s="3"/>
    </row>
    <row r="131" spans="2:17" x14ac:dyDescent="0.3">
      <c r="B131" s="2"/>
      <c r="D131" s="152"/>
      <c r="E131" s="152"/>
      <c r="F131" s="134"/>
      <c r="G131" s="134"/>
      <c r="H131" s="134"/>
      <c r="I131" s="152"/>
      <c r="J131" s="152"/>
      <c r="K131" s="152"/>
      <c r="L131" s="152"/>
      <c r="M131" s="134"/>
      <c r="N131" s="134"/>
      <c r="O131" s="134"/>
      <c r="P131" s="134"/>
      <c r="Q131" s="3"/>
    </row>
    <row r="132" spans="2:17" x14ac:dyDescent="0.3">
      <c r="B132" s="2"/>
      <c r="D132" s="117"/>
      <c r="E132" s="119"/>
      <c r="F132" s="66"/>
      <c r="G132" s="66"/>
      <c r="H132" s="67"/>
      <c r="I132" s="107"/>
      <c r="J132" s="108"/>
      <c r="K132" s="107"/>
      <c r="L132" s="108"/>
      <c r="M132" s="107"/>
      <c r="N132" s="159"/>
      <c r="O132" s="159"/>
      <c r="P132" s="108"/>
      <c r="Q132" s="3"/>
    </row>
    <row r="133" spans="2:17" x14ac:dyDescent="0.3">
      <c r="B133" s="2"/>
      <c r="D133" s="117"/>
      <c r="E133" s="119"/>
      <c r="F133" s="66"/>
      <c r="G133" s="66"/>
      <c r="H133" s="67"/>
      <c r="I133" s="107"/>
      <c r="J133" s="108"/>
      <c r="K133" s="107"/>
      <c r="L133" s="108"/>
      <c r="M133" s="107"/>
      <c r="N133" s="159"/>
      <c r="O133" s="159"/>
      <c r="P133" s="108"/>
      <c r="Q133" s="3"/>
    </row>
    <row r="134" spans="2:17" x14ac:dyDescent="0.3">
      <c r="B134" s="2"/>
      <c r="D134" s="117"/>
      <c r="E134" s="119"/>
      <c r="F134" s="66"/>
      <c r="G134" s="66"/>
      <c r="H134" s="67"/>
      <c r="I134" s="107"/>
      <c r="J134" s="108"/>
      <c r="K134" s="107"/>
      <c r="L134" s="108"/>
      <c r="M134" s="107"/>
      <c r="N134" s="159"/>
      <c r="O134" s="159"/>
      <c r="P134" s="108"/>
      <c r="Q134" s="3"/>
    </row>
    <row r="135" spans="2:17" x14ac:dyDescent="0.3">
      <c r="B135" s="2"/>
      <c r="D135" s="117"/>
      <c r="E135" s="119"/>
      <c r="F135" s="66"/>
      <c r="G135" s="66"/>
      <c r="H135" s="67"/>
      <c r="I135" s="107"/>
      <c r="J135" s="108"/>
      <c r="K135" s="107"/>
      <c r="L135" s="108"/>
      <c r="M135" s="107"/>
      <c r="N135" s="159"/>
      <c r="O135" s="159"/>
      <c r="P135" s="108"/>
      <c r="Q135" s="3"/>
    </row>
    <row r="136" spans="2:17" x14ac:dyDescent="0.3">
      <c r="B136" s="2"/>
      <c r="Q136" s="3"/>
    </row>
    <row r="137" spans="2:17" x14ac:dyDescent="0.3">
      <c r="B137" s="2"/>
      <c r="C137" s="7" t="s">
        <v>73</v>
      </c>
      <c r="Q137" s="3"/>
    </row>
    <row r="138" spans="2:17" x14ac:dyDescent="0.3">
      <c r="B138" s="2"/>
      <c r="D138" s="4" t="s">
        <v>74</v>
      </c>
      <c r="Q138" s="3"/>
    </row>
    <row r="139" spans="2:17" x14ac:dyDescent="0.3">
      <c r="B139" s="2"/>
      <c r="D139" s="101"/>
      <c r="E139" s="102"/>
      <c r="F139" s="102"/>
      <c r="G139" s="102"/>
      <c r="H139" s="102"/>
      <c r="I139" s="102"/>
      <c r="J139" s="102"/>
      <c r="K139" s="102"/>
      <c r="L139" s="102"/>
      <c r="M139" s="102"/>
      <c r="N139" s="102"/>
      <c r="O139" s="102"/>
      <c r="P139" s="103"/>
      <c r="Q139" s="3"/>
    </row>
    <row r="140" spans="2:17" x14ac:dyDescent="0.3">
      <c r="B140" s="2"/>
      <c r="D140" s="129"/>
      <c r="E140" s="130"/>
      <c r="F140" s="130"/>
      <c r="G140" s="130"/>
      <c r="H140" s="130"/>
      <c r="I140" s="130"/>
      <c r="J140" s="130"/>
      <c r="K140" s="130"/>
      <c r="L140" s="130"/>
      <c r="M140" s="130"/>
      <c r="N140" s="130"/>
      <c r="O140" s="130"/>
      <c r="P140" s="131"/>
      <c r="Q140" s="3"/>
    </row>
    <row r="141" spans="2:17" x14ac:dyDescent="0.3">
      <c r="B141" s="2"/>
      <c r="D141" s="104"/>
      <c r="E141" s="105"/>
      <c r="F141" s="105"/>
      <c r="G141" s="105"/>
      <c r="H141" s="105"/>
      <c r="I141" s="105"/>
      <c r="J141" s="105"/>
      <c r="K141" s="105"/>
      <c r="L141" s="105"/>
      <c r="M141" s="105"/>
      <c r="N141" s="105"/>
      <c r="O141" s="105"/>
      <c r="P141" s="106"/>
      <c r="Q141" s="3"/>
    </row>
    <row r="142" spans="2:17" x14ac:dyDescent="0.3">
      <c r="B142" s="2"/>
      <c r="Q142" s="3"/>
    </row>
    <row r="143" spans="2:17" x14ac:dyDescent="0.3">
      <c r="B143" s="24"/>
      <c r="C143" s="128" t="s">
        <v>75</v>
      </c>
      <c r="D143" s="128"/>
      <c r="E143" s="128"/>
      <c r="F143" s="128"/>
      <c r="G143" s="128"/>
      <c r="H143" s="128"/>
      <c r="I143" s="128"/>
      <c r="J143" s="128"/>
      <c r="K143" s="128"/>
      <c r="L143" s="128"/>
      <c r="M143" s="128"/>
      <c r="N143" s="128"/>
      <c r="O143" s="128"/>
      <c r="P143" s="128"/>
      <c r="Q143" s="37"/>
    </row>
    <row r="144" spans="2:17" x14ac:dyDescent="0.3">
      <c r="B144" s="2"/>
      <c r="Q144" s="3"/>
    </row>
    <row r="145" spans="2:17" x14ac:dyDescent="0.3">
      <c r="B145" s="2"/>
      <c r="C145" s="9" t="s">
        <v>76</v>
      </c>
      <c r="K145" s="100" t="str">
        <f>$K$24</f>
        <v>Client 1</v>
      </c>
      <c r="L145" s="100"/>
      <c r="M145" s="100"/>
      <c r="N145" s="100" t="str">
        <f>$N$24</f>
        <v>Client 2</v>
      </c>
      <c r="O145" s="100"/>
      <c r="P145" s="100"/>
      <c r="Q145" s="3"/>
    </row>
    <row r="146" spans="2:17" x14ac:dyDescent="0.3">
      <c r="B146" s="2"/>
      <c r="D146" s="1" t="s">
        <v>77</v>
      </c>
      <c r="K146" s="96"/>
      <c r="L146" s="96"/>
      <c r="M146" s="96"/>
      <c r="N146" s="96"/>
      <c r="O146" s="96"/>
      <c r="P146" s="96"/>
      <c r="Q146" s="3"/>
    </row>
    <row r="147" spans="2:17" x14ac:dyDescent="0.3">
      <c r="B147" s="2"/>
      <c r="D147" s="1" t="s">
        <v>78</v>
      </c>
      <c r="K147" s="96"/>
      <c r="L147" s="96"/>
      <c r="M147" s="96"/>
      <c r="N147" s="96"/>
      <c r="O147" s="96"/>
      <c r="P147" s="96"/>
      <c r="Q147" s="3"/>
    </row>
    <row r="148" spans="2:17" x14ac:dyDescent="0.3">
      <c r="B148" s="2"/>
      <c r="Q148" s="3"/>
    </row>
    <row r="149" spans="2:17" x14ac:dyDescent="0.3">
      <c r="B149" s="2"/>
      <c r="C149" s="1" t="s">
        <v>79</v>
      </c>
      <c r="K149" s="99"/>
      <c r="L149" s="99"/>
      <c r="M149" s="99"/>
      <c r="N149" s="99"/>
      <c r="O149" s="99"/>
      <c r="P149" s="99"/>
      <c r="Q149" s="3"/>
    </row>
    <row r="150" spans="2:17" x14ac:dyDescent="0.3">
      <c r="B150" s="2"/>
      <c r="Q150" s="3"/>
    </row>
    <row r="151" spans="2:17" x14ac:dyDescent="0.3">
      <c r="B151" s="2"/>
      <c r="C151" s="1" t="s">
        <v>80</v>
      </c>
      <c r="K151" s="101"/>
      <c r="L151" s="102"/>
      <c r="M151" s="102"/>
      <c r="N151" s="102"/>
      <c r="O151" s="102"/>
      <c r="P151" s="103"/>
      <c r="Q151" s="3"/>
    </row>
    <row r="152" spans="2:17" x14ac:dyDescent="0.3">
      <c r="B152" s="2"/>
      <c r="K152" s="104"/>
      <c r="L152" s="105"/>
      <c r="M152" s="105"/>
      <c r="N152" s="105"/>
      <c r="O152" s="105"/>
      <c r="P152" s="106"/>
      <c r="Q152" s="3"/>
    </row>
    <row r="153" spans="2:17" x14ac:dyDescent="0.3">
      <c r="B153" s="2"/>
      <c r="Q153" s="3"/>
    </row>
    <row r="154" spans="2:17" x14ac:dyDescent="0.3">
      <c r="B154" s="2"/>
      <c r="C154" s="1" t="s">
        <v>81</v>
      </c>
      <c r="K154" s="101"/>
      <c r="L154" s="102"/>
      <c r="M154" s="102"/>
      <c r="N154" s="102"/>
      <c r="O154" s="102"/>
      <c r="P154" s="103"/>
      <c r="Q154" s="3"/>
    </row>
    <row r="155" spans="2:17" x14ac:dyDescent="0.3">
      <c r="B155" s="2"/>
      <c r="K155" s="104"/>
      <c r="L155" s="105"/>
      <c r="M155" s="105"/>
      <c r="N155" s="105"/>
      <c r="O155" s="105"/>
      <c r="P155" s="106"/>
      <c r="Q155" s="3"/>
    </row>
    <row r="156" spans="2:17" x14ac:dyDescent="0.3">
      <c r="B156" s="2"/>
      <c r="D156" s="1" t="s">
        <v>82</v>
      </c>
      <c r="K156" s="92"/>
      <c r="L156" s="92"/>
      <c r="M156" s="92"/>
      <c r="N156" s="116"/>
      <c r="O156" s="116"/>
      <c r="P156" s="116"/>
      <c r="Q156" s="3"/>
    </row>
    <row r="157" spans="2:17" x14ac:dyDescent="0.3">
      <c r="B157" s="2"/>
      <c r="D157" s="1" t="s">
        <v>83</v>
      </c>
      <c r="K157" s="92"/>
      <c r="L157" s="92"/>
      <c r="M157" s="92"/>
      <c r="N157" s="116"/>
      <c r="O157" s="116"/>
      <c r="P157" s="116"/>
      <c r="Q157" s="3"/>
    </row>
    <row r="158" spans="2:17" x14ac:dyDescent="0.3">
      <c r="B158" s="2"/>
      <c r="D158" s="1" t="s">
        <v>84</v>
      </c>
      <c r="K158" s="92"/>
      <c r="L158" s="92"/>
      <c r="M158" s="92"/>
      <c r="N158" s="116"/>
      <c r="O158" s="116"/>
      <c r="P158" s="116"/>
      <c r="Q158" s="3"/>
    </row>
    <row r="159" spans="2:17" x14ac:dyDescent="0.3">
      <c r="B159" s="2"/>
      <c r="Q159" s="3"/>
    </row>
    <row r="160" spans="2:17" x14ac:dyDescent="0.3">
      <c r="B160" s="2"/>
      <c r="K160" s="100" t="str">
        <f>$K$24</f>
        <v>Client 1</v>
      </c>
      <c r="L160" s="100"/>
      <c r="M160" s="100"/>
      <c r="N160" s="100" t="str">
        <f>$N$24</f>
        <v>Client 2</v>
      </c>
      <c r="O160" s="100"/>
      <c r="P160" s="100"/>
      <c r="Q160" s="3"/>
    </row>
    <row r="161" spans="2:17" x14ac:dyDescent="0.3">
      <c r="B161" s="2"/>
      <c r="C161" s="1" t="s">
        <v>85</v>
      </c>
      <c r="K161" s="116"/>
      <c r="L161" s="116"/>
      <c r="M161" s="116"/>
      <c r="N161" s="116"/>
      <c r="O161" s="116"/>
      <c r="P161" s="116"/>
      <c r="Q161" s="3"/>
    </row>
    <row r="162" spans="2:17" x14ac:dyDescent="0.3">
      <c r="B162" s="2"/>
      <c r="Q162" s="3"/>
    </row>
    <row r="163" spans="2:17" x14ac:dyDescent="0.3">
      <c r="B163" s="2"/>
      <c r="C163" s="9" t="s">
        <v>86</v>
      </c>
      <c r="K163" s="100" t="str">
        <f>$K$24</f>
        <v>Client 1</v>
      </c>
      <c r="L163" s="100"/>
      <c r="M163" s="100"/>
      <c r="N163" s="100" t="str">
        <f>$N$24</f>
        <v>Client 2</v>
      </c>
      <c r="O163" s="100"/>
      <c r="P163" s="100"/>
      <c r="Q163" s="3"/>
    </row>
    <row r="164" spans="2:17" x14ac:dyDescent="0.3">
      <c r="B164" s="2"/>
      <c r="D164" s="1" t="s">
        <v>87</v>
      </c>
      <c r="K164" s="96"/>
      <c r="L164" s="96"/>
      <c r="M164" s="96"/>
      <c r="N164" s="96"/>
      <c r="O164" s="96"/>
      <c r="P164" s="96"/>
      <c r="Q164" s="3"/>
    </row>
    <row r="165" spans="2:17" x14ac:dyDescent="0.3">
      <c r="B165" s="2"/>
      <c r="D165" s="1" t="s">
        <v>88</v>
      </c>
      <c r="K165" s="96"/>
      <c r="L165" s="96"/>
      <c r="M165" s="96"/>
      <c r="N165" s="96"/>
      <c r="O165" s="96"/>
      <c r="P165" s="96"/>
      <c r="Q165" s="3"/>
    </row>
    <row r="166" spans="2:17" x14ac:dyDescent="0.3">
      <c r="B166" s="2"/>
      <c r="D166" s="1" t="s">
        <v>89</v>
      </c>
      <c r="K166" s="96"/>
      <c r="L166" s="96"/>
      <c r="M166" s="96"/>
      <c r="N166" s="96"/>
      <c r="O166" s="96"/>
      <c r="P166" s="96"/>
      <c r="Q166" s="3"/>
    </row>
    <row r="167" spans="2:17" x14ac:dyDescent="0.3">
      <c r="B167" s="2"/>
      <c r="Q167" s="3"/>
    </row>
    <row r="168" spans="2:17" x14ac:dyDescent="0.3">
      <c r="B168" s="2"/>
      <c r="C168" s="9" t="s">
        <v>90</v>
      </c>
      <c r="K168" s="100" t="str">
        <f>$K$24</f>
        <v>Client 1</v>
      </c>
      <c r="L168" s="100"/>
      <c r="M168" s="100"/>
      <c r="N168" s="100" t="str">
        <f>$N$24</f>
        <v>Client 2</v>
      </c>
      <c r="O168" s="100"/>
      <c r="P168" s="100"/>
      <c r="Q168" s="3"/>
    </row>
    <row r="169" spans="2:17" x14ac:dyDescent="0.3">
      <c r="B169" s="2"/>
      <c r="C169" s="9"/>
      <c r="D169" s="1" t="s">
        <v>91</v>
      </c>
      <c r="K169" s="96"/>
      <c r="L169" s="96"/>
      <c r="M169" s="96"/>
      <c r="N169" s="96"/>
      <c r="O169" s="96"/>
      <c r="P169" s="96"/>
      <c r="Q169" s="3"/>
    </row>
    <row r="170" spans="2:17" x14ac:dyDescent="0.3">
      <c r="B170" s="2"/>
      <c r="D170" s="1" t="s">
        <v>92</v>
      </c>
      <c r="K170" s="96"/>
      <c r="L170" s="96"/>
      <c r="M170" s="96"/>
      <c r="N170" s="96"/>
      <c r="O170" s="96"/>
      <c r="P170" s="96"/>
      <c r="Q170" s="3"/>
    </row>
    <row r="171" spans="2:17" x14ac:dyDescent="0.3">
      <c r="B171" s="2"/>
      <c r="D171" s="1" t="s">
        <v>93</v>
      </c>
      <c r="K171" s="96"/>
      <c r="L171" s="96"/>
      <c r="M171" s="96"/>
      <c r="N171" s="96"/>
      <c r="O171" s="96"/>
      <c r="P171" s="96"/>
      <c r="Q171" s="3"/>
    </row>
    <row r="172" spans="2:17" x14ac:dyDescent="0.3">
      <c r="B172" s="2"/>
      <c r="Q172" s="3"/>
    </row>
    <row r="173" spans="2:17" x14ac:dyDescent="0.3">
      <c r="B173" s="24"/>
      <c r="C173" s="128" t="s">
        <v>94</v>
      </c>
      <c r="D173" s="128"/>
      <c r="E173" s="128"/>
      <c r="F173" s="128"/>
      <c r="G173" s="128"/>
      <c r="H173" s="128"/>
      <c r="I173" s="128"/>
      <c r="J173" s="128"/>
      <c r="K173" s="128"/>
      <c r="L173" s="128"/>
      <c r="M173" s="128"/>
      <c r="N173" s="128"/>
      <c r="O173" s="128"/>
      <c r="P173" s="128"/>
      <c r="Q173" s="37"/>
    </row>
    <row r="174" spans="2:17" x14ac:dyDescent="0.3">
      <c r="B174" s="2"/>
      <c r="Q174" s="3"/>
    </row>
    <row r="175" spans="2:17" x14ac:dyDescent="0.3">
      <c r="B175" s="2"/>
      <c r="C175" s="9" t="s">
        <v>95</v>
      </c>
      <c r="K175" s="100" t="str">
        <f>$K$24</f>
        <v>Client 1</v>
      </c>
      <c r="L175" s="100"/>
      <c r="M175" s="100"/>
      <c r="N175" s="100" t="str">
        <f>$N$24</f>
        <v>Client 2</v>
      </c>
      <c r="O175" s="100"/>
      <c r="P175" s="100"/>
      <c r="Q175" s="3"/>
    </row>
    <row r="176" spans="2:17" x14ac:dyDescent="0.3">
      <c r="B176" s="2"/>
      <c r="D176" s="1" t="s">
        <v>96</v>
      </c>
      <c r="K176" s="96"/>
      <c r="L176" s="96"/>
      <c r="M176" s="96"/>
      <c r="N176" s="96"/>
      <c r="O176" s="96"/>
      <c r="P176" s="96"/>
      <c r="Q176" s="3"/>
    </row>
    <row r="177" spans="2:17" x14ac:dyDescent="0.3">
      <c r="B177" s="2"/>
      <c r="D177" s="1" t="s">
        <v>97</v>
      </c>
      <c r="K177" s="96"/>
      <c r="L177" s="96"/>
      <c r="M177" s="96"/>
      <c r="N177" s="96"/>
      <c r="O177" s="96"/>
      <c r="P177" s="96"/>
      <c r="Q177" s="3"/>
    </row>
    <row r="178" spans="2:17" x14ac:dyDescent="0.3">
      <c r="B178" s="2"/>
      <c r="D178" s="1" t="s">
        <v>98</v>
      </c>
      <c r="K178" s="96"/>
      <c r="L178" s="96"/>
      <c r="M178" s="96"/>
      <c r="N178" s="96"/>
      <c r="O178" s="96"/>
      <c r="P178" s="96"/>
      <c r="Q178" s="3"/>
    </row>
    <row r="179" spans="2:17" x14ac:dyDescent="0.3">
      <c r="B179" s="2"/>
      <c r="Q179" s="3"/>
    </row>
    <row r="180" spans="2:17" x14ac:dyDescent="0.3">
      <c r="B180" s="2"/>
      <c r="C180" s="1" t="s">
        <v>99</v>
      </c>
      <c r="Q180" s="3"/>
    </row>
    <row r="181" spans="2:17" x14ac:dyDescent="0.3">
      <c r="B181" s="2"/>
      <c r="C181" s="5" t="s">
        <v>100</v>
      </c>
      <c r="I181" s="18" t="s">
        <v>101</v>
      </c>
      <c r="Q181" s="3"/>
    </row>
    <row r="182" spans="2:17" x14ac:dyDescent="0.3">
      <c r="B182" s="2"/>
      <c r="C182" s="5"/>
      <c r="H182" s="18"/>
      <c r="Q182" s="3"/>
    </row>
    <row r="183" spans="2:17" x14ac:dyDescent="0.3">
      <c r="B183" s="24"/>
      <c r="C183" s="128" t="s">
        <v>102</v>
      </c>
      <c r="D183" s="128"/>
      <c r="E183" s="128"/>
      <c r="F183" s="128"/>
      <c r="G183" s="128"/>
      <c r="H183" s="128"/>
      <c r="I183" s="128"/>
      <c r="J183" s="128"/>
      <c r="K183" s="128"/>
      <c r="L183" s="128"/>
      <c r="M183" s="128"/>
      <c r="N183" s="128"/>
      <c r="O183" s="128"/>
      <c r="P183" s="128"/>
      <c r="Q183" s="37"/>
    </row>
    <row r="184" spans="2:17" x14ac:dyDescent="0.3">
      <c r="B184" s="2"/>
      <c r="C184" s="5"/>
      <c r="H184" s="18"/>
      <c r="Q184" s="3"/>
    </row>
    <row r="185" spans="2:17" x14ac:dyDescent="0.3">
      <c r="B185" s="2"/>
      <c r="C185" s="7" t="s">
        <v>103</v>
      </c>
      <c r="H185" s="18"/>
      <c r="Q185" s="3"/>
    </row>
    <row r="186" spans="2:17" ht="14.4" customHeight="1" x14ac:dyDescent="0.3">
      <c r="B186" s="2"/>
      <c r="D186" s="134" t="s">
        <v>104</v>
      </c>
      <c r="E186" s="134"/>
      <c r="F186" s="134" t="s">
        <v>105</v>
      </c>
      <c r="G186" s="134"/>
      <c r="H186" s="134" t="s">
        <v>106</v>
      </c>
      <c r="I186" s="134"/>
      <c r="J186" s="134" t="s">
        <v>107</v>
      </c>
      <c r="K186" s="134"/>
      <c r="L186" s="134" t="s">
        <v>108</v>
      </c>
      <c r="M186" s="134"/>
      <c r="N186" s="134" t="s">
        <v>109</v>
      </c>
      <c r="O186" s="134" t="s">
        <v>110</v>
      </c>
      <c r="P186" s="134"/>
      <c r="Q186" s="3"/>
    </row>
    <row r="187" spans="2:17" x14ac:dyDescent="0.3">
      <c r="B187" s="2"/>
      <c r="D187" s="134"/>
      <c r="E187" s="134"/>
      <c r="F187" s="134"/>
      <c r="G187" s="134"/>
      <c r="H187" s="134"/>
      <c r="I187" s="134"/>
      <c r="J187" s="152"/>
      <c r="K187" s="152"/>
      <c r="L187" s="134"/>
      <c r="M187" s="134"/>
      <c r="N187" s="152"/>
      <c r="O187" s="134"/>
      <c r="P187" s="134"/>
      <c r="Q187" s="3"/>
    </row>
    <row r="188" spans="2:17" x14ac:dyDescent="0.3">
      <c r="B188" s="2"/>
      <c r="D188" s="117"/>
      <c r="E188" s="119"/>
      <c r="F188" s="117"/>
      <c r="G188" s="119"/>
      <c r="H188" s="117"/>
      <c r="I188" s="119"/>
      <c r="J188" s="117"/>
      <c r="K188" s="119"/>
      <c r="L188" s="107"/>
      <c r="M188" s="108"/>
      <c r="N188" s="85"/>
      <c r="O188" s="107"/>
      <c r="P188" s="108"/>
      <c r="Q188" s="3"/>
    </row>
    <row r="189" spans="2:17" x14ac:dyDescent="0.3">
      <c r="B189" s="2"/>
      <c r="D189" s="117"/>
      <c r="E189" s="119"/>
      <c r="F189" s="117"/>
      <c r="G189" s="119"/>
      <c r="H189" s="117"/>
      <c r="I189" s="119"/>
      <c r="J189" s="117"/>
      <c r="K189" s="119"/>
      <c r="L189" s="107"/>
      <c r="M189" s="108"/>
      <c r="N189" s="85"/>
      <c r="O189" s="107"/>
      <c r="P189" s="108"/>
      <c r="Q189" s="3"/>
    </row>
    <row r="190" spans="2:17" x14ac:dyDescent="0.3">
      <c r="B190" s="2"/>
      <c r="D190" s="117"/>
      <c r="E190" s="119"/>
      <c r="F190" s="117"/>
      <c r="G190" s="119"/>
      <c r="H190" s="117"/>
      <c r="I190" s="119"/>
      <c r="J190" s="117"/>
      <c r="K190" s="119"/>
      <c r="L190" s="107"/>
      <c r="M190" s="108"/>
      <c r="N190" s="85"/>
      <c r="O190" s="107"/>
      <c r="P190" s="108"/>
      <c r="Q190" s="3"/>
    </row>
    <row r="191" spans="2:17" x14ac:dyDescent="0.3">
      <c r="B191" s="2"/>
      <c r="D191" s="117"/>
      <c r="E191" s="119"/>
      <c r="F191" s="117"/>
      <c r="G191" s="119"/>
      <c r="H191" s="117"/>
      <c r="I191" s="119"/>
      <c r="J191" s="117"/>
      <c r="K191" s="119"/>
      <c r="L191" s="107"/>
      <c r="M191" s="108"/>
      <c r="N191" s="85"/>
      <c r="O191" s="107"/>
      <c r="P191" s="108"/>
      <c r="Q191" s="3"/>
    </row>
    <row r="192" spans="2:17" x14ac:dyDescent="0.3">
      <c r="B192" s="2"/>
      <c r="D192" s="117"/>
      <c r="E192" s="119"/>
      <c r="F192" s="117"/>
      <c r="G192" s="119"/>
      <c r="H192" s="117"/>
      <c r="I192" s="119"/>
      <c r="J192" s="117"/>
      <c r="K192" s="119"/>
      <c r="L192" s="107"/>
      <c r="M192" s="108"/>
      <c r="N192" s="85"/>
      <c r="O192" s="107"/>
      <c r="P192" s="108"/>
      <c r="Q192" s="3"/>
    </row>
    <row r="193" spans="2:17" x14ac:dyDescent="0.3">
      <c r="B193" s="2"/>
      <c r="C193" s="5"/>
      <c r="Q193" s="3"/>
    </row>
    <row r="194" spans="2:17" x14ac:dyDescent="0.3">
      <c r="B194" s="2"/>
      <c r="C194" s="7" t="s">
        <v>111</v>
      </c>
      <c r="Q194" s="3"/>
    </row>
    <row r="195" spans="2:17" x14ac:dyDescent="0.3">
      <c r="B195" s="2"/>
      <c r="D195" s="4" t="s">
        <v>112</v>
      </c>
      <c r="Q195" s="3"/>
    </row>
    <row r="196" spans="2:17" x14ac:dyDescent="0.3">
      <c r="B196" s="2"/>
      <c r="D196" s="101"/>
      <c r="E196" s="102"/>
      <c r="F196" s="102"/>
      <c r="G196" s="102"/>
      <c r="H196" s="102"/>
      <c r="I196" s="102"/>
      <c r="J196" s="102"/>
      <c r="K196" s="102"/>
      <c r="L196" s="102"/>
      <c r="M196" s="102"/>
      <c r="N196" s="102"/>
      <c r="O196" s="102"/>
      <c r="P196" s="103"/>
      <c r="Q196" s="3"/>
    </row>
    <row r="197" spans="2:17" x14ac:dyDescent="0.3">
      <c r="B197" s="2"/>
      <c r="D197" s="129"/>
      <c r="E197" s="130"/>
      <c r="F197" s="130"/>
      <c r="G197" s="130"/>
      <c r="H197" s="130"/>
      <c r="I197" s="130"/>
      <c r="J197" s="130"/>
      <c r="K197" s="130"/>
      <c r="L197" s="130"/>
      <c r="M197" s="130"/>
      <c r="N197" s="130"/>
      <c r="O197" s="130"/>
      <c r="P197" s="131"/>
      <c r="Q197" s="3"/>
    </row>
    <row r="198" spans="2:17" x14ac:dyDescent="0.3">
      <c r="B198" s="2"/>
      <c r="D198" s="129"/>
      <c r="E198" s="130"/>
      <c r="F198" s="130"/>
      <c r="G198" s="130"/>
      <c r="H198" s="130"/>
      <c r="I198" s="130"/>
      <c r="J198" s="130"/>
      <c r="K198" s="130"/>
      <c r="L198" s="130"/>
      <c r="M198" s="130"/>
      <c r="N198" s="130"/>
      <c r="O198" s="130"/>
      <c r="P198" s="131"/>
      <c r="Q198" s="3"/>
    </row>
    <row r="199" spans="2:17" x14ac:dyDescent="0.3">
      <c r="B199" s="2"/>
      <c r="C199" s="5"/>
      <c r="D199" s="104"/>
      <c r="E199" s="105"/>
      <c r="F199" s="105"/>
      <c r="G199" s="105"/>
      <c r="H199" s="105"/>
      <c r="I199" s="105"/>
      <c r="J199" s="105"/>
      <c r="K199" s="105"/>
      <c r="L199" s="105"/>
      <c r="M199" s="105"/>
      <c r="N199" s="105"/>
      <c r="O199" s="105"/>
      <c r="P199" s="106"/>
      <c r="Q199" s="3"/>
    </row>
    <row r="200" spans="2:17" x14ac:dyDescent="0.3">
      <c r="B200" s="2"/>
      <c r="C200" s="5"/>
      <c r="H200" s="18"/>
      <c r="Q200" s="3"/>
    </row>
    <row r="201" spans="2:17" x14ac:dyDescent="0.3">
      <c r="B201" s="2"/>
      <c r="C201" s="6" t="s">
        <v>113</v>
      </c>
      <c r="K201" s="160"/>
      <c r="L201" s="161"/>
      <c r="M201" s="161"/>
      <c r="N201" s="161"/>
      <c r="O201" s="161"/>
      <c r="P201" s="162"/>
      <c r="Q201" s="3"/>
    </row>
    <row r="202" spans="2:17" x14ac:dyDescent="0.3">
      <c r="B202" s="2"/>
      <c r="C202" s="6"/>
      <c r="D202" s="1" t="s">
        <v>395</v>
      </c>
      <c r="H202" s="18"/>
      <c r="K202" s="163"/>
      <c r="L202" s="164"/>
      <c r="M202" s="164"/>
      <c r="N202" s="164"/>
      <c r="O202" s="164"/>
      <c r="P202" s="165"/>
      <c r="Q202" s="3"/>
    </row>
    <row r="203" spans="2:17" x14ac:dyDescent="0.3">
      <c r="B203" s="2"/>
      <c r="H203" s="18"/>
      <c r="Q203" s="3"/>
    </row>
    <row r="204" spans="2:17" x14ac:dyDescent="0.3">
      <c r="B204" s="2"/>
      <c r="C204" s="1" t="s">
        <v>114</v>
      </c>
      <c r="H204" s="18"/>
      <c r="K204" s="160"/>
      <c r="L204" s="161"/>
      <c r="M204" s="161"/>
      <c r="N204" s="161"/>
      <c r="O204" s="161"/>
      <c r="P204" s="162"/>
      <c r="Q204" s="3"/>
    </row>
    <row r="205" spans="2:17" x14ac:dyDescent="0.3">
      <c r="B205" s="2"/>
      <c r="D205" s="1" t="s">
        <v>115</v>
      </c>
      <c r="H205" s="18"/>
      <c r="K205" s="163"/>
      <c r="L205" s="164"/>
      <c r="M205" s="164"/>
      <c r="N205" s="164"/>
      <c r="O205" s="164"/>
      <c r="P205" s="165"/>
      <c r="Q205" s="3"/>
    </row>
    <row r="206" spans="2:17" x14ac:dyDescent="0.3">
      <c r="B206" s="2"/>
      <c r="Q206" s="3"/>
    </row>
    <row r="207" spans="2:17" x14ac:dyDescent="0.3">
      <c r="B207" s="24"/>
      <c r="C207" s="128" t="s">
        <v>116</v>
      </c>
      <c r="D207" s="128"/>
      <c r="E207" s="128"/>
      <c r="F207" s="128"/>
      <c r="G207" s="128"/>
      <c r="H207" s="128"/>
      <c r="I207" s="128"/>
      <c r="J207" s="128"/>
      <c r="K207" s="128"/>
      <c r="L207" s="128"/>
      <c r="M207" s="128"/>
      <c r="N207" s="128"/>
      <c r="O207" s="128"/>
      <c r="P207" s="128"/>
      <c r="Q207" s="37"/>
    </row>
    <row r="208" spans="2:17" x14ac:dyDescent="0.3">
      <c r="B208" s="2"/>
      <c r="Q208" s="3"/>
    </row>
    <row r="209" spans="2:17" x14ac:dyDescent="0.3">
      <c r="B209" s="2"/>
      <c r="K209" s="100" t="str">
        <f>$K$24</f>
        <v>Client 1</v>
      </c>
      <c r="L209" s="100"/>
      <c r="M209" s="100"/>
      <c r="N209" s="100" t="str">
        <f>$N$24</f>
        <v>Client 2</v>
      </c>
      <c r="O209" s="100"/>
      <c r="P209" s="100"/>
      <c r="Q209" s="3"/>
    </row>
    <row r="210" spans="2:17" x14ac:dyDescent="0.3">
      <c r="B210" s="2"/>
      <c r="C210" s="1" t="s">
        <v>117</v>
      </c>
      <c r="K210" s="116"/>
      <c r="L210" s="116"/>
      <c r="M210" s="116"/>
      <c r="N210" s="116"/>
      <c r="O210" s="116"/>
      <c r="P210" s="116"/>
      <c r="Q210" s="3"/>
    </row>
    <row r="211" spans="2:17" x14ac:dyDescent="0.3">
      <c r="B211" s="2"/>
      <c r="Q211" s="3"/>
    </row>
    <row r="212" spans="2:17" x14ac:dyDescent="0.3">
      <c r="B212" s="2"/>
      <c r="C212" s="1" t="s">
        <v>118</v>
      </c>
      <c r="K212" s="99"/>
      <c r="L212" s="99"/>
      <c r="M212" s="99"/>
      <c r="N212" s="99"/>
      <c r="O212" s="99"/>
      <c r="P212" s="99"/>
      <c r="Q212" s="3"/>
    </row>
    <row r="213" spans="2:17" x14ac:dyDescent="0.3">
      <c r="B213" s="2"/>
      <c r="Q213" s="3"/>
    </row>
    <row r="214" spans="2:17" x14ac:dyDescent="0.3">
      <c r="B214" s="2"/>
      <c r="C214" s="1" t="s">
        <v>119</v>
      </c>
      <c r="K214" s="99"/>
      <c r="L214" s="99"/>
      <c r="M214" s="99"/>
      <c r="N214" s="99"/>
      <c r="O214" s="99"/>
      <c r="P214" s="99"/>
      <c r="Q214" s="3"/>
    </row>
    <row r="215" spans="2:17" x14ac:dyDescent="0.3">
      <c r="B215" s="2"/>
      <c r="Q215" s="3"/>
    </row>
    <row r="216" spans="2:17" x14ac:dyDescent="0.3">
      <c r="B216" s="2"/>
      <c r="C216" s="1" t="s">
        <v>120</v>
      </c>
      <c r="K216" s="138"/>
      <c r="L216" s="139"/>
      <c r="M216" s="139"/>
      <c r="N216" s="139"/>
      <c r="O216" s="139"/>
      <c r="P216" s="140"/>
      <c r="Q216" s="3"/>
    </row>
    <row r="217" spans="2:17" x14ac:dyDescent="0.3">
      <c r="B217" s="2"/>
      <c r="D217" s="4" t="s">
        <v>121</v>
      </c>
      <c r="K217" s="144"/>
      <c r="L217" s="145"/>
      <c r="M217" s="145"/>
      <c r="N217" s="145"/>
      <c r="O217" s="145"/>
      <c r="P217" s="146"/>
      <c r="Q217" s="3"/>
    </row>
    <row r="218" spans="2:17" x14ac:dyDescent="0.3">
      <c r="B218" s="2"/>
      <c r="Q218" s="3"/>
    </row>
    <row r="219" spans="2:17" x14ac:dyDescent="0.3">
      <c r="B219" s="24"/>
      <c r="C219" s="128" t="s">
        <v>122</v>
      </c>
      <c r="D219" s="128"/>
      <c r="E219" s="128"/>
      <c r="F219" s="128"/>
      <c r="G219" s="128"/>
      <c r="H219" s="128"/>
      <c r="I219" s="128"/>
      <c r="J219" s="128"/>
      <c r="K219" s="128"/>
      <c r="L219" s="128"/>
      <c r="M219" s="128"/>
      <c r="N219" s="128"/>
      <c r="O219" s="128"/>
      <c r="P219" s="128"/>
      <c r="Q219" s="37"/>
    </row>
    <row r="220" spans="2:17" x14ac:dyDescent="0.3">
      <c r="B220" s="2"/>
      <c r="Q220" s="3"/>
    </row>
    <row r="221" spans="2:17" x14ac:dyDescent="0.3">
      <c r="B221" s="2"/>
      <c r="I221" s="154" t="s">
        <v>123</v>
      </c>
      <c r="J221" s="154"/>
      <c r="K221" s="154"/>
      <c r="L221" s="154"/>
      <c r="M221" s="154" t="s">
        <v>124</v>
      </c>
      <c r="N221" s="154"/>
      <c r="O221" s="154"/>
      <c r="P221" s="154"/>
      <c r="Q221" s="3"/>
    </row>
    <row r="222" spans="2:17" x14ac:dyDescent="0.3">
      <c r="B222" s="2"/>
      <c r="I222" s="100" t="str">
        <f>$K$24</f>
        <v>Client 1</v>
      </c>
      <c r="J222" s="100"/>
      <c r="K222" s="100" t="str">
        <f>$N$24</f>
        <v>Client 2</v>
      </c>
      <c r="L222" s="100"/>
      <c r="M222" s="121" t="str">
        <f>$K$24</f>
        <v>Client 1</v>
      </c>
      <c r="N222" s="121"/>
      <c r="O222" s="121" t="str">
        <f>$N$24</f>
        <v>Client 2</v>
      </c>
      <c r="P222" s="121"/>
      <c r="Q222" s="3"/>
    </row>
    <row r="223" spans="2:17" x14ac:dyDescent="0.3">
      <c r="B223" s="2"/>
      <c r="C223" s="1" t="s">
        <v>125</v>
      </c>
      <c r="I223" s="107"/>
      <c r="J223" s="108"/>
      <c r="K223" s="107"/>
      <c r="L223" s="108"/>
      <c r="M223" s="153">
        <f>I223*12</f>
        <v>0</v>
      </c>
      <c r="N223" s="150"/>
      <c r="O223" s="150">
        <f>K223*12</f>
        <v>0</v>
      </c>
      <c r="P223" s="150"/>
      <c r="Q223" s="3"/>
    </row>
    <row r="224" spans="2:17" x14ac:dyDescent="0.3">
      <c r="B224" s="2"/>
      <c r="C224" s="1" t="s">
        <v>126</v>
      </c>
      <c r="I224" s="107"/>
      <c r="J224" s="108"/>
      <c r="K224" s="107"/>
      <c r="L224" s="108"/>
      <c r="M224" s="151">
        <f>I224*12</f>
        <v>0</v>
      </c>
      <c r="N224" s="151"/>
      <c r="O224" s="151">
        <f>K224*12</f>
        <v>0</v>
      </c>
      <c r="P224" s="151"/>
      <c r="Q224" s="3"/>
    </row>
    <row r="225" spans="2:17" x14ac:dyDescent="0.3">
      <c r="B225" s="2"/>
      <c r="I225" s="10"/>
      <c r="J225" s="10"/>
      <c r="K225" s="10"/>
      <c r="L225" s="10"/>
      <c r="M225" s="10"/>
      <c r="N225" s="10"/>
      <c r="O225" s="10"/>
      <c r="P225" s="10"/>
      <c r="Q225" s="3"/>
    </row>
    <row r="226" spans="2:17" x14ac:dyDescent="0.3">
      <c r="B226" s="2"/>
      <c r="C226" s="1" t="s">
        <v>127</v>
      </c>
      <c r="I226" s="107"/>
      <c r="J226" s="108"/>
      <c r="K226" s="107"/>
      <c r="L226" s="108"/>
      <c r="M226" s="151">
        <f>I226*12</f>
        <v>0</v>
      </c>
      <c r="N226" s="151"/>
      <c r="O226" s="151">
        <f>K226*12</f>
        <v>0</v>
      </c>
      <c r="P226" s="151"/>
      <c r="Q226" s="3"/>
    </row>
    <row r="227" spans="2:17" x14ac:dyDescent="0.3">
      <c r="B227" s="2"/>
      <c r="C227" s="1" t="s">
        <v>128</v>
      </c>
      <c r="I227" s="107"/>
      <c r="J227" s="108"/>
      <c r="K227" s="107"/>
      <c r="L227" s="108"/>
      <c r="M227" s="151">
        <f>I227*12</f>
        <v>0</v>
      </c>
      <c r="N227" s="151"/>
      <c r="O227" s="151">
        <f>K227*12</f>
        <v>0</v>
      </c>
      <c r="P227" s="151"/>
      <c r="Q227" s="3"/>
    </row>
    <row r="228" spans="2:17" x14ac:dyDescent="0.3">
      <c r="B228" s="2"/>
      <c r="I228" s="10"/>
      <c r="J228" s="10"/>
      <c r="K228" s="10"/>
      <c r="L228" s="10"/>
      <c r="M228" s="10"/>
      <c r="N228" s="10"/>
      <c r="O228" s="10"/>
      <c r="P228" s="10"/>
      <c r="Q228" s="3"/>
    </row>
    <row r="229" spans="2:17" x14ac:dyDescent="0.3">
      <c r="B229" s="2"/>
      <c r="C229" s="1" t="s">
        <v>129</v>
      </c>
      <c r="I229" s="107"/>
      <c r="J229" s="108"/>
      <c r="K229" s="107"/>
      <c r="L229" s="108"/>
      <c r="M229" s="151">
        <f>I229*12</f>
        <v>0</v>
      </c>
      <c r="N229" s="151"/>
      <c r="O229" s="151">
        <f>K229*12</f>
        <v>0</v>
      </c>
      <c r="P229" s="151"/>
      <c r="Q229" s="3"/>
    </row>
    <row r="230" spans="2:17" x14ac:dyDescent="0.3">
      <c r="B230" s="2"/>
      <c r="C230" s="1" t="s">
        <v>130</v>
      </c>
      <c r="I230" s="107"/>
      <c r="J230" s="108"/>
      <c r="K230" s="107"/>
      <c r="L230" s="108"/>
      <c r="M230" s="151">
        <f>I230*12</f>
        <v>0</v>
      </c>
      <c r="N230" s="151"/>
      <c r="O230" s="151">
        <f>K230*12</f>
        <v>0</v>
      </c>
      <c r="P230" s="151"/>
      <c r="Q230" s="3"/>
    </row>
    <row r="231" spans="2:17" x14ac:dyDescent="0.3">
      <c r="B231" s="2"/>
      <c r="I231" s="10"/>
      <c r="J231" s="10"/>
      <c r="K231" s="10"/>
      <c r="L231" s="10"/>
      <c r="M231" s="10"/>
      <c r="N231" s="10"/>
      <c r="O231" s="10"/>
      <c r="P231" s="10"/>
      <c r="Q231" s="3"/>
    </row>
    <row r="232" spans="2:17" x14ac:dyDescent="0.3">
      <c r="B232" s="2"/>
      <c r="C232" s="1" t="s">
        <v>131</v>
      </c>
      <c r="I232" s="107"/>
      <c r="J232" s="108"/>
      <c r="K232" s="107"/>
      <c r="L232" s="108"/>
      <c r="M232" s="151">
        <f>I232*12</f>
        <v>0</v>
      </c>
      <c r="N232" s="151"/>
      <c r="O232" s="151">
        <f>K232*12</f>
        <v>0</v>
      </c>
      <c r="P232" s="151"/>
      <c r="Q232" s="3"/>
    </row>
    <row r="233" spans="2:17" x14ac:dyDescent="0.3">
      <c r="B233" s="2"/>
      <c r="C233" s="1" t="s">
        <v>132</v>
      </c>
      <c r="I233" s="107"/>
      <c r="J233" s="108"/>
      <c r="K233" s="107"/>
      <c r="L233" s="108"/>
      <c r="M233" s="151">
        <f>I233*12</f>
        <v>0</v>
      </c>
      <c r="N233" s="151"/>
      <c r="O233" s="151">
        <f>K233*12</f>
        <v>0</v>
      </c>
      <c r="P233" s="151"/>
      <c r="Q233" s="3"/>
    </row>
    <row r="234" spans="2:17" x14ac:dyDescent="0.3">
      <c r="B234" s="2"/>
      <c r="C234" s="1" t="s">
        <v>40</v>
      </c>
      <c r="I234" s="107"/>
      <c r="J234" s="108"/>
      <c r="K234" s="107"/>
      <c r="L234" s="108"/>
      <c r="M234" s="151">
        <f>I234*12</f>
        <v>0</v>
      </c>
      <c r="N234" s="151"/>
      <c r="O234" s="151">
        <f>K234*12</f>
        <v>0</v>
      </c>
      <c r="P234" s="151"/>
      <c r="Q234" s="3"/>
    </row>
    <row r="235" spans="2:17" x14ac:dyDescent="0.3">
      <c r="B235" s="2"/>
      <c r="I235" s="10"/>
      <c r="J235" s="10"/>
      <c r="K235" s="10"/>
      <c r="L235" s="10"/>
      <c r="M235" s="10"/>
      <c r="N235" s="10"/>
      <c r="O235" s="10"/>
      <c r="P235" s="10"/>
      <c r="Q235" s="3"/>
    </row>
    <row r="236" spans="2:17" x14ac:dyDescent="0.3">
      <c r="B236" s="2"/>
      <c r="I236" s="158">
        <f>SUM(I223:J234)</f>
        <v>0</v>
      </c>
      <c r="J236" s="158"/>
      <c r="K236" s="158">
        <f t="shared" ref="K236" si="1">SUM(K223:L234)</f>
        <v>0</v>
      </c>
      <c r="L236" s="158"/>
      <c r="M236" s="158">
        <f t="shared" ref="M236" si="2">SUM(M223:N234)</f>
        <v>0</v>
      </c>
      <c r="N236" s="158"/>
      <c r="O236" s="158">
        <f t="shared" ref="O236" si="3">SUM(O223:P234)</f>
        <v>0</v>
      </c>
      <c r="P236" s="158"/>
      <c r="Q236" s="3"/>
    </row>
    <row r="237" spans="2:17" ht="15" thickBot="1" x14ac:dyDescent="0.35">
      <c r="B237" s="2"/>
      <c r="C237" s="11" t="s">
        <v>133</v>
      </c>
      <c r="D237" s="11"/>
      <c r="E237" s="11"/>
      <c r="F237" s="11"/>
      <c r="G237" s="11"/>
      <c r="H237" s="11"/>
      <c r="I237" s="157" t="s">
        <v>134</v>
      </c>
      <c r="J237" s="157"/>
      <c r="K237" s="157">
        <f>SUM(H236:L236)</f>
        <v>0</v>
      </c>
      <c r="L237" s="157"/>
      <c r="M237" s="157" t="s">
        <v>135</v>
      </c>
      <c r="N237" s="157"/>
      <c r="O237" s="157">
        <f>SUM(M236:P236)</f>
        <v>0</v>
      </c>
      <c r="P237" s="157"/>
      <c r="Q237" s="3"/>
    </row>
    <row r="238" spans="2:17" ht="15" thickTop="1" x14ac:dyDescent="0.3">
      <c r="B238" s="2"/>
      <c r="Q238" s="3"/>
    </row>
    <row r="239" spans="2:17" x14ac:dyDescent="0.3">
      <c r="B239" s="24"/>
      <c r="C239" s="128" t="s">
        <v>136</v>
      </c>
      <c r="D239" s="128"/>
      <c r="E239" s="128"/>
      <c r="F239" s="128"/>
      <c r="G239" s="128"/>
      <c r="H239" s="128"/>
      <c r="I239" s="128"/>
      <c r="J239" s="128"/>
      <c r="K239" s="128"/>
      <c r="L239" s="128"/>
      <c r="M239" s="128"/>
      <c r="N239" s="128"/>
      <c r="O239" s="128"/>
      <c r="P239" s="128"/>
      <c r="Q239" s="37"/>
    </row>
    <row r="240" spans="2:17" x14ac:dyDescent="0.3">
      <c r="B240" s="2"/>
      <c r="Q240" s="3"/>
    </row>
    <row r="241" spans="2:17" x14ac:dyDescent="0.3">
      <c r="B241" s="2"/>
      <c r="C241" s="1" t="s">
        <v>137</v>
      </c>
      <c r="I241" s="117"/>
      <c r="J241" s="118"/>
      <c r="K241" s="118"/>
      <c r="L241" s="118"/>
      <c r="M241" s="118"/>
      <c r="N241" s="118"/>
      <c r="O241" s="118"/>
      <c r="P241" s="119"/>
      <c r="Q241" s="3"/>
    </row>
    <row r="242" spans="2:17" x14ac:dyDescent="0.3">
      <c r="B242" s="2"/>
      <c r="C242" s="1" t="s">
        <v>138</v>
      </c>
      <c r="I242" s="117"/>
      <c r="J242" s="118"/>
      <c r="K242" s="118"/>
      <c r="L242" s="118"/>
      <c r="M242" s="118"/>
      <c r="N242" s="118"/>
      <c r="O242" s="118"/>
      <c r="P242" s="119"/>
      <c r="Q242" s="3"/>
    </row>
    <row r="243" spans="2:17" x14ac:dyDescent="0.3">
      <c r="B243" s="2"/>
      <c r="C243" s="1" t="s">
        <v>139</v>
      </c>
      <c r="I243" s="117"/>
      <c r="J243" s="118"/>
      <c r="K243" s="118"/>
      <c r="L243" s="118"/>
      <c r="M243" s="118"/>
      <c r="N243" s="118"/>
      <c r="O243" s="118"/>
      <c r="P243" s="119"/>
      <c r="Q243" s="3"/>
    </row>
    <row r="244" spans="2:17" x14ac:dyDescent="0.3">
      <c r="B244" s="2"/>
      <c r="D244" s="4" t="s">
        <v>140</v>
      </c>
      <c r="I244" s="117"/>
      <c r="J244" s="118"/>
      <c r="K244" s="118"/>
      <c r="L244" s="118"/>
      <c r="M244" s="118"/>
      <c r="N244" s="118"/>
      <c r="O244" s="118"/>
      <c r="P244" s="119"/>
      <c r="Q244" s="3"/>
    </row>
    <row r="245" spans="2:17" x14ac:dyDescent="0.3">
      <c r="B245" s="2"/>
      <c r="Q245" s="3"/>
    </row>
    <row r="246" spans="2:17" x14ac:dyDescent="0.3">
      <c r="B246" s="2"/>
      <c r="C246" s="1" t="s">
        <v>141</v>
      </c>
      <c r="I246" s="167" t="s">
        <v>142</v>
      </c>
      <c r="J246" s="168"/>
      <c r="K246" s="168"/>
      <c r="L246" s="168"/>
      <c r="M246" s="169"/>
      <c r="N246" s="151" t="str">
        <f>IF('Spending Worksheet'!N193=0,"",'Spending Worksheet'!N193)</f>
        <v/>
      </c>
      <c r="O246" s="151"/>
      <c r="P246" s="151"/>
      <c r="Q246" s="3"/>
    </row>
    <row r="247" spans="2:17" x14ac:dyDescent="0.3">
      <c r="B247" s="2"/>
      <c r="D247" s="1" t="s">
        <v>143</v>
      </c>
      <c r="I247" s="170"/>
      <c r="J247" s="171"/>
      <c r="K247" s="171"/>
      <c r="L247" s="171"/>
      <c r="M247" s="172"/>
      <c r="N247" s="151" t="str">
        <f>IF(N246="","",N246*12)</f>
        <v/>
      </c>
      <c r="O247" s="151"/>
      <c r="P247" s="151"/>
      <c r="Q247" s="3"/>
    </row>
    <row r="248" spans="2:17" x14ac:dyDescent="0.3">
      <c r="B248" s="2"/>
      <c r="N248" s="93"/>
      <c r="O248" s="93"/>
      <c r="P248" s="93"/>
      <c r="Q248" s="3"/>
    </row>
    <row r="249" spans="2:17" x14ac:dyDescent="0.3">
      <c r="B249" s="2"/>
      <c r="C249" s="1" t="s">
        <v>144</v>
      </c>
      <c r="Q249" s="3"/>
    </row>
    <row r="250" spans="2:17" x14ac:dyDescent="0.3">
      <c r="B250" s="2"/>
      <c r="D250" s="101"/>
      <c r="E250" s="102"/>
      <c r="F250" s="102"/>
      <c r="G250" s="102"/>
      <c r="H250" s="102"/>
      <c r="I250" s="102"/>
      <c r="J250" s="102"/>
      <c r="K250" s="102"/>
      <c r="L250" s="102"/>
      <c r="M250" s="102"/>
      <c r="N250" s="102"/>
      <c r="O250" s="102"/>
      <c r="P250" s="103"/>
      <c r="Q250" s="3"/>
    </row>
    <row r="251" spans="2:17" x14ac:dyDescent="0.3">
      <c r="B251" s="2"/>
      <c r="D251" s="104"/>
      <c r="E251" s="105"/>
      <c r="F251" s="105"/>
      <c r="G251" s="105"/>
      <c r="H251" s="105"/>
      <c r="I251" s="105"/>
      <c r="J251" s="105"/>
      <c r="K251" s="105"/>
      <c r="L251" s="105"/>
      <c r="M251" s="105"/>
      <c r="N251" s="105"/>
      <c r="O251" s="105"/>
      <c r="P251" s="106"/>
      <c r="Q251" s="3"/>
    </row>
    <row r="252" spans="2:17" x14ac:dyDescent="0.3">
      <c r="B252" s="2"/>
      <c r="C252" s="92"/>
      <c r="D252" s="92"/>
      <c r="E252" s="92"/>
      <c r="F252" s="92"/>
      <c r="G252" s="92"/>
      <c r="H252" s="92"/>
      <c r="I252" s="92"/>
      <c r="J252" s="92"/>
      <c r="K252" s="92"/>
      <c r="L252" s="92"/>
      <c r="M252" s="92"/>
      <c r="N252" s="92"/>
      <c r="O252" s="92"/>
      <c r="P252" s="92"/>
      <c r="Q252" s="3"/>
    </row>
    <row r="253" spans="2:17" x14ac:dyDescent="0.3">
      <c r="B253" s="2"/>
      <c r="C253" s="1" t="s">
        <v>145</v>
      </c>
      <c r="Q253" s="3"/>
    </row>
    <row r="254" spans="2:17" x14ac:dyDescent="0.3">
      <c r="B254" s="2"/>
      <c r="D254" s="101"/>
      <c r="E254" s="102"/>
      <c r="F254" s="102"/>
      <c r="G254" s="102"/>
      <c r="H254" s="102"/>
      <c r="I254" s="102"/>
      <c r="J254" s="102"/>
      <c r="K254" s="102"/>
      <c r="L254" s="102"/>
      <c r="M254" s="102"/>
      <c r="N254" s="102"/>
      <c r="O254" s="102"/>
      <c r="P254" s="103"/>
      <c r="Q254" s="3"/>
    </row>
    <row r="255" spans="2:17" x14ac:dyDescent="0.3">
      <c r="B255" s="2"/>
      <c r="D255" s="129"/>
      <c r="E255" s="130"/>
      <c r="F255" s="130"/>
      <c r="G255" s="130"/>
      <c r="H255" s="130"/>
      <c r="I255" s="130"/>
      <c r="J255" s="130"/>
      <c r="K255" s="130"/>
      <c r="L255" s="130"/>
      <c r="M255" s="130"/>
      <c r="N255" s="130"/>
      <c r="O255" s="130"/>
      <c r="P255" s="131"/>
      <c r="Q255" s="3"/>
    </row>
    <row r="256" spans="2:17" x14ac:dyDescent="0.3">
      <c r="B256" s="2"/>
      <c r="D256" s="129"/>
      <c r="E256" s="130"/>
      <c r="F256" s="130"/>
      <c r="G256" s="130"/>
      <c r="H256" s="130"/>
      <c r="I256" s="130"/>
      <c r="J256" s="130"/>
      <c r="K256" s="130"/>
      <c r="L256" s="130"/>
      <c r="M256" s="130"/>
      <c r="N256" s="130"/>
      <c r="O256" s="130"/>
      <c r="P256" s="131"/>
      <c r="Q256" s="3"/>
    </row>
    <row r="257" spans="2:17" x14ac:dyDescent="0.3">
      <c r="B257" s="2"/>
      <c r="D257" s="104"/>
      <c r="E257" s="105"/>
      <c r="F257" s="105"/>
      <c r="G257" s="105"/>
      <c r="H257" s="105"/>
      <c r="I257" s="105"/>
      <c r="J257" s="105"/>
      <c r="K257" s="105"/>
      <c r="L257" s="105"/>
      <c r="M257" s="105"/>
      <c r="N257" s="105"/>
      <c r="O257" s="105"/>
      <c r="P257" s="106"/>
      <c r="Q257" s="3"/>
    </row>
    <row r="258" spans="2:17" x14ac:dyDescent="0.3">
      <c r="B258" s="2"/>
      <c r="Q258" s="3"/>
    </row>
    <row r="259" spans="2:17" x14ac:dyDescent="0.3">
      <c r="B259" s="2"/>
      <c r="Q259" s="3"/>
    </row>
    <row r="260" spans="2:17" x14ac:dyDescent="0.3">
      <c r="B260" s="109" t="s">
        <v>146</v>
      </c>
      <c r="C260" s="110"/>
      <c r="D260" s="110"/>
      <c r="E260" s="110"/>
      <c r="F260" s="110"/>
      <c r="G260" s="110"/>
      <c r="H260" s="110"/>
      <c r="I260" s="110"/>
      <c r="J260" s="110"/>
      <c r="K260" s="110"/>
      <c r="L260" s="110"/>
      <c r="M260" s="110"/>
      <c r="N260" s="110"/>
      <c r="O260" s="110"/>
      <c r="P260" s="110"/>
      <c r="Q260" s="111"/>
    </row>
    <row r="261" spans="2:17" x14ac:dyDescent="0.3">
      <c r="B261" s="34"/>
      <c r="C261" s="35"/>
      <c r="D261" s="35"/>
      <c r="E261" s="35"/>
      <c r="F261" s="35"/>
      <c r="G261" s="35"/>
      <c r="H261" s="35"/>
      <c r="I261" s="35"/>
      <c r="J261" s="35"/>
      <c r="K261" s="35"/>
      <c r="L261" s="35"/>
      <c r="M261" s="35"/>
      <c r="N261" s="35"/>
      <c r="O261" s="35"/>
      <c r="P261" s="35"/>
      <c r="Q261" s="36"/>
    </row>
    <row r="262" spans="2:17" x14ac:dyDescent="0.3">
      <c r="B262" s="24"/>
      <c r="C262" s="128" t="s">
        <v>147</v>
      </c>
      <c r="D262" s="128"/>
      <c r="E262" s="128"/>
      <c r="F262" s="128"/>
      <c r="G262" s="128"/>
      <c r="H262" s="128"/>
      <c r="I262" s="128"/>
      <c r="J262" s="128"/>
      <c r="K262" s="128"/>
      <c r="L262" s="128"/>
      <c r="M262" s="128"/>
      <c r="N262" s="128"/>
      <c r="O262" s="128"/>
      <c r="P262" s="128"/>
      <c r="Q262" s="3"/>
    </row>
    <row r="263" spans="2:17" x14ac:dyDescent="0.3">
      <c r="B263" s="2"/>
      <c r="Q263" s="3"/>
    </row>
    <row r="264" spans="2:17" x14ac:dyDescent="0.3">
      <c r="B264" s="2"/>
      <c r="K264" s="121" t="str">
        <f>IF(K265=0,"Client 1",K265)</f>
        <v>Client 1</v>
      </c>
      <c r="L264" s="121"/>
      <c r="M264" s="121"/>
      <c r="N264" s="121" t="str">
        <f>IF(N265=0,"Client 2",N265)</f>
        <v>Client 2</v>
      </c>
      <c r="O264" s="121"/>
      <c r="P264" s="121"/>
      <c r="Q264" s="3"/>
    </row>
    <row r="265" spans="2:17" x14ac:dyDescent="0.3">
      <c r="B265" s="2"/>
      <c r="C265" s="1" t="s">
        <v>148</v>
      </c>
      <c r="K265" s="99"/>
      <c r="L265" s="99"/>
      <c r="M265" s="99"/>
      <c r="N265" s="99"/>
      <c r="O265" s="99"/>
      <c r="P265" s="99"/>
      <c r="Q265" s="3"/>
    </row>
    <row r="266" spans="2:17" x14ac:dyDescent="0.3">
      <c r="B266" s="2"/>
      <c r="D266" s="1" t="s">
        <v>149</v>
      </c>
      <c r="K266" s="117"/>
      <c r="L266" s="118"/>
      <c r="M266" s="118"/>
      <c r="N266" s="118"/>
      <c r="O266" s="118"/>
      <c r="P266" s="119"/>
      <c r="Q266" s="3"/>
    </row>
    <row r="267" spans="2:17" x14ac:dyDescent="0.3">
      <c r="B267" s="2"/>
      <c r="Q267" s="3"/>
    </row>
    <row r="268" spans="2:17" x14ac:dyDescent="0.3">
      <c r="B268" s="2"/>
      <c r="C268" s="1" t="s">
        <v>150</v>
      </c>
      <c r="N268" s="147"/>
      <c r="O268" s="148"/>
      <c r="P268" s="149"/>
      <c r="Q268" s="3"/>
    </row>
    <row r="269" spans="2:17" x14ac:dyDescent="0.3">
      <c r="B269" s="2"/>
      <c r="D269" s="4" t="s">
        <v>151</v>
      </c>
      <c r="N269" s="150" t="str">
        <f>IF(N246="","",N268-N246)</f>
        <v/>
      </c>
      <c r="O269" s="150"/>
      <c r="P269" s="150"/>
      <c r="Q269" s="3"/>
    </row>
    <row r="270" spans="2:17" x14ac:dyDescent="0.3">
      <c r="B270" s="2"/>
      <c r="Q270" s="3"/>
    </row>
    <row r="271" spans="2:17" x14ac:dyDescent="0.3">
      <c r="B271" s="2"/>
      <c r="C271" s="1" t="s">
        <v>152</v>
      </c>
      <c r="K271" s="117"/>
      <c r="L271" s="118"/>
      <c r="M271" s="118"/>
      <c r="N271" s="118"/>
      <c r="O271" s="118"/>
      <c r="P271" s="119"/>
      <c r="Q271" s="3"/>
    </row>
    <row r="272" spans="2:17" x14ac:dyDescent="0.3">
      <c r="B272" s="2"/>
      <c r="Q272" s="3"/>
    </row>
    <row r="273" spans="2:17" x14ac:dyDescent="0.3">
      <c r="B273" s="2"/>
      <c r="C273" s="1" t="s">
        <v>153</v>
      </c>
      <c r="K273" s="117"/>
      <c r="L273" s="118"/>
      <c r="M273" s="118"/>
      <c r="N273" s="118"/>
      <c r="O273" s="118"/>
      <c r="P273" s="119"/>
      <c r="Q273" s="3"/>
    </row>
    <row r="274" spans="2:17" x14ac:dyDescent="0.3">
      <c r="B274" s="2"/>
      <c r="Q274" s="3"/>
    </row>
    <row r="275" spans="2:17" x14ac:dyDescent="0.3">
      <c r="B275" s="2"/>
      <c r="K275" s="121" t="str">
        <f>IF(K276=0,"Client 1",K276)</f>
        <v>Client 1</v>
      </c>
      <c r="L275" s="121"/>
      <c r="M275" s="121"/>
      <c r="N275" s="121" t="str">
        <f>IF(N276=0,"Client 2",N276)</f>
        <v>Client 2</v>
      </c>
      <c r="O275" s="121"/>
      <c r="P275" s="121"/>
      <c r="Q275" s="3"/>
    </row>
    <row r="276" spans="2:17" x14ac:dyDescent="0.3">
      <c r="B276" s="2"/>
      <c r="C276" s="1" t="s">
        <v>154</v>
      </c>
      <c r="K276" s="116"/>
      <c r="L276" s="116"/>
      <c r="M276" s="116"/>
      <c r="N276" s="116"/>
      <c r="O276" s="116"/>
      <c r="P276" s="116"/>
      <c r="Q276" s="3"/>
    </row>
    <row r="277" spans="2:17" x14ac:dyDescent="0.3">
      <c r="B277" s="2"/>
      <c r="D277" s="1" t="s">
        <v>155</v>
      </c>
      <c r="K277" s="96"/>
      <c r="L277" s="96"/>
      <c r="M277" s="96"/>
      <c r="N277" s="96"/>
      <c r="O277" s="96"/>
      <c r="P277" s="96"/>
      <c r="Q277" s="3"/>
    </row>
    <row r="278" spans="2:17" x14ac:dyDescent="0.3">
      <c r="B278" s="2"/>
      <c r="D278" s="1" t="s">
        <v>156</v>
      </c>
      <c r="K278" s="99"/>
      <c r="L278" s="99"/>
      <c r="M278" s="99"/>
      <c r="N278" s="99"/>
      <c r="O278" s="99"/>
      <c r="P278" s="99"/>
      <c r="Q278" s="3"/>
    </row>
    <row r="279" spans="2:17" x14ac:dyDescent="0.3">
      <c r="B279" s="2"/>
      <c r="Q279" s="3"/>
    </row>
    <row r="280" spans="2:17" x14ac:dyDescent="0.3">
      <c r="B280" s="24"/>
      <c r="C280" s="128" t="s">
        <v>157</v>
      </c>
      <c r="D280" s="128"/>
      <c r="E280" s="128"/>
      <c r="F280" s="128"/>
      <c r="G280" s="128"/>
      <c r="H280" s="128"/>
      <c r="I280" s="128"/>
      <c r="J280" s="128"/>
      <c r="K280" s="128"/>
      <c r="L280" s="128"/>
      <c r="M280" s="128"/>
      <c r="N280" s="128"/>
      <c r="O280" s="128"/>
      <c r="P280" s="128"/>
      <c r="Q280" s="3"/>
    </row>
    <row r="281" spans="2:17" x14ac:dyDescent="0.3">
      <c r="B281" s="2"/>
      <c r="Q281" s="3"/>
    </row>
    <row r="282" spans="2:17" x14ac:dyDescent="0.3">
      <c r="B282" s="2"/>
      <c r="K282" s="100" t="str">
        <f>IF(K283=0,"Child 1",K283)</f>
        <v>Child 1</v>
      </c>
      <c r="L282" s="100"/>
      <c r="M282" s="100" t="str">
        <f>IF(M283=0,"Child 2",M283)</f>
        <v>Child 2</v>
      </c>
      <c r="N282" s="100"/>
      <c r="O282" s="100" t="str">
        <f>IF(O283=0,"Child 3",O283)</f>
        <v>Child 3</v>
      </c>
      <c r="P282" s="100"/>
      <c r="Q282" s="3"/>
    </row>
    <row r="283" spans="2:17" x14ac:dyDescent="0.3">
      <c r="B283" s="2"/>
      <c r="C283" s="1" t="s">
        <v>158</v>
      </c>
      <c r="K283" s="117"/>
      <c r="L283" s="119"/>
      <c r="M283" s="117"/>
      <c r="N283" s="119"/>
      <c r="O283" s="117"/>
      <c r="P283" s="119"/>
      <c r="Q283" s="3"/>
    </row>
    <row r="284" spans="2:17" x14ac:dyDescent="0.3">
      <c r="B284" s="2"/>
      <c r="C284" s="1" t="s">
        <v>159</v>
      </c>
      <c r="K284" s="117"/>
      <c r="L284" s="119"/>
      <c r="M284" s="117"/>
      <c r="N284" s="119"/>
      <c r="O284" s="117"/>
      <c r="P284" s="119"/>
      <c r="Q284" s="3"/>
    </row>
    <row r="285" spans="2:17" x14ac:dyDescent="0.3">
      <c r="B285" s="2"/>
      <c r="C285" s="1" t="s">
        <v>160</v>
      </c>
      <c r="K285" s="135"/>
      <c r="L285" s="137"/>
      <c r="M285" s="135"/>
      <c r="N285" s="137"/>
      <c r="O285" s="135"/>
      <c r="P285" s="137"/>
      <c r="Q285" s="3"/>
    </row>
    <row r="286" spans="2:17" x14ac:dyDescent="0.3">
      <c r="B286" s="2"/>
      <c r="C286" s="1" t="s">
        <v>161</v>
      </c>
      <c r="K286" s="107"/>
      <c r="L286" s="108"/>
      <c r="M286" s="107"/>
      <c r="N286" s="108"/>
      <c r="O286" s="107"/>
      <c r="P286" s="108"/>
      <c r="Q286" s="3"/>
    </row>
    <row r="287" spans="2:17" x14ac:dyDescent="0.3">
      <c r="B287" s="2"/>
      <c r="D287" s="1" t="s">
        <v>162</v>
      </c>
      <c r="Q287" s="3"/>
    </row>
    <row r="288" spans="2:17" x14ac:dyDescent="0.3">
      <c r="B288" s="2"/>
      <c r="D288" s="1" t="s">
        <v>163</v>
      </c>
      <c r="Q288" s="3"/>
    </row>
    <row r="289" spans="2:17" x14ac:dyDescent="0.3">
      <c r="B289" s="2"/>
      <c r="D289" s="1" t="s">
        <v>164</v>
      </c>
      <c r="Q289" s="3"/>
    </row>
    <row r="290" spans="2:17" x14ac:dyDescent="0.3">
      <c r="B290" s="2"/>
      <c r="K290" s="100" t="str">
        <f>$K$282</f>
        <v>Child 1</v>
      </c>
      <c r="L290" s="100"/>
      <c r="M290" s="100" t="str">
        <f>$M$282</f>
        <v>Child 2</v>
      </c>
      <c r="N290" s="100"/>
      <c r="O290" s="100" t="str">
        <f>$O$282</f>
        <v>Child 3</v>
      </c>
      <c r="P290" s="100"/>
      <c r="Q290" s="3"/>
    </row>
    <row r="291" spans="2:17" x14ac:dyDescent="0.3">
      <c r="B291" s="2"/>
      <c r="C291" s="1" t="s">
        <v>165</v>
      </c>
      <c r="K291" s="155"/>
      <c r="L291" s="156"/>
      <c r="M291" s="155"/>
      <c r="N291" s="156"/>
      <c r="O291" s="155"/>
      <c r="P291" s="156"/>
      <c r="Q291" s="3"/>
    </row>
    <row r="292" spans="2:17" x14ac:dyDescent="0.3">
      <c r="B292" s="2"/>
      <c r="Q292" s="3"/>
    </row>
    <row r="293" spans="2:17" x14ac:dyDescent="0.3">
      <c r="B293" s="2"/>
      <c r="C293" s="1" t="s">
        <v>166</v>
      </c>
      <c r="K293" s="117"/>
      <c r="L293" s="119"/>
      <c r="M293" s="117"/>
      <c r="N293" s="119"/>
      <c r="O293" s="117"/>
      <c r="P293" s="119"/>
      <c r="Q293" s="3"/>
    </row>
    <row r="294" spans="2:17" x14ac:dyDescent="0.3">
      <c r="B294" s="2"/>
      <c r="D294" s="1" t="s">
        <v>167</v>
      </c>
      <c r="K294" s="117"/>
      <c r="L294" s="119"/>
      <c r="M294" s="117"/>
      <c r="N294" s="119"/>
      <c r="O294" s="117"/>
      <c r="P294" s="119"/>
      <c r="Q294" s="3"/>
    </row>
    <row r="295" spans="2:17" x14ac:dyDescent="0.3">
      <c r="B295" s="2"/>
      <c r="D295" s="1" t="s">
        <v>168</v>
      </c>
      <c r="K295" s="107"/>
      <c r="L295" s="108"/>
      <c r="M295" s="107"/>
      <c r="N295" s="108"/>
      <c r="O295" s="107"/>
      <c r="P295" s="108"/>
      <c r="Q295" s="3"/>
    </row>
    <row r="296" spans="2:17" x14ac:dyDescent="0.3">
      <c r="B296" s="2"/>
      <c r="D296" s="1" t="s">
        <v>169</v>
      </c>
      <c r="K296" s="107"/>
      <c r="L296" s="108"/>
      <c r="M296" s="107"/>
      <c r="N296" s="108"/>
      <c r="O296" s="107"/>
      <c r="P296" s="108"/>
      <c r="Q296" s="3"/>
    </row>
    <row r="297" spans="2:17" x14ac:dyDescent="0.3">
      <c r="B297" s="2"/>
      <c r="Q297" s="3"/>
    </row>
    <row r="298" spans="2:17" x14ac:dyDescent="0.3">
      <c r="B298" s="24"/>
      <c r="C298" s="128" t="s">
        <v>170</v>
      </c>
      <c r="D298" s="128"/>
      <c r="E298" s="128"/>
      <c r="F298" s="128"/>
      <c r="G298" s="128"/>
      <c r="H298" s="128"/>
      <c r="I298" s="128"/>
      <c r="J298" s="128"/>
      <c r="K298" s="128"/>
      <c r="L298" s="128"/>
      <c r="M298" s="128"/>
      <c r="N298" s="128"/>
      <c r="O298" s="128"/>
      <c r="P298" s="128"/>
      <c r="Q298" s="3"/>
    </row>
    <row r="299" spans="2:17" x14ac:dyDescent="0.3">
      <c r="B299" s="2"/>
      <c r="Q299" s="3"/>
    </row>
    <row r="300" spans="2:17" x14ac:dyDescent="0.3">
      <c r="B300" s="2"/>
      <c r="C300" s="1" t="s">
        <v>171</v>
      </c>
      <c r="M300" s="117"/>
      <c r="N300" s="118"/>
      <c r="O300" s="118"/>
      <c r="P300" s="119"/>
      <c r="Q300" s="3"/>
    </row>
    <row r="301" spans="2:17" x14ac:dyDescent="0.3">
      <c r="B301" s="2"/>
      <c r="D301" s="1" t="s">
        <v>172</v>
      </c>
      <c r="M301" s="117"/>
      <c r="N301" s="118"/>
      <c r="O301" s="118"/>
      <c r="P301" s="119"/>
      <c r="Q301" s="3"/>
    </row>
    <row r="302" spans="2:17" x14ac:dyDescent="0.3">
      <c r="B302" s="2"/>
      <c r="Q302" s="3"/>
    </row>
    <row r="303" spans="2:17" x14ac:dyDescent="0.3">
      <c r="B303" s="2"/>
      <c r="C303" s="1" t="s">
        <v>173</v>
      </c>
      <c r="M303" s="117"/>
      <c r="N303" s="118"/>
      <c r="O303" s="118"/>
      <c r="P303" s="119"/>
      <c r="Q303" s="3"/>
    </row>
    <row r="304" spans="2:17" x14ac:dyDescent="0.3">
      <c r="B304" s="2"/>
      <c r="D304" s="1" t="s">
        <v>174</v>
      </c>
      <c r="M304" s="117"/>
      <c r="N304" s="118"/>
      <c r="O304" s="118"/>
      <c r="P304" s="119"/>
      <c r="Q304" s="3"/>
    </row>
    <row r="305" spans="2:17" x14ac:dyDescent="0.3">
      <c r="B305" s="2"/>
      <c r="D305" s="1" t="s">
        <v>175</v>
      </c>
      <c r="M305" s="117"/>
      <c r="N305" s="118"/>
      <c r="O305" s="118"/>
      <c r="P305" s="119"/>
      <c r="Q305" s="3"/>
    </row>
    <row r="306" spans="2:17" x14ac:dyDescent="0.3">
      <c r="B306" s="2"/>
      <c r="D306" s="1" t="s">
        <v>176</v>
      </c>
      <c r="M306" s="135"/>
      <c r="N306" s="136"/>
      <c r="O306" s="136"/>
      <c r="P306" s="137"/>
      <c r="Q306" s="3"/>
    </row>
    <row r="307" spans="2:17" x14ac:dyDescent="0.3">
      <c r="B307" s="2"/>
      <c r="D307" s="1" t="s">
        <v>177</v>
      </c>
      <c r="M307" s="117"/>
      <c r="N307" s="118"/>
      <c r="O307" s="118"/>
      <c r="P307" s="119"/>
      <c r="Q307" s="3"/>
    </row>
    <row r="308" spans="2:17" x14ac:dyDescent="0.3">
      <c r="B308" s="2"/>
      <c r="D308" s="1" t="s">
        <v>178</v>
      </c>
      <c r="M308" s="135"/>
      <c r="N308" s="136"/>
      <c r="O308" s="136"/>
      <c r="P308" s="137"/>
      <c r="Q308" s="3"/>
    </row>
    <row r="309" spans="2:17" x14ac:dyDescent="0.3">
      <c r="B309" s="2"/>
      <c r="Q309" s="3"/>
    </row>
    <row r="310" spans="2:17" x14ac:dyDescent="0.3">
      <c r="B310" s="24"/>
      <c r="C310" s="128" t="s">
        <v>179</v>
      </c>
      <c r="D310" s="128"/>
      <c r="E310" s="128"/>
      <c r="F310" s="128"/>
      <c r="G310" s="128"/>
      <c r="H310" s="128"/>
      <c r="I310" s="128"/>
      <c r="J310" s="128"/>
      <c r="K310" s="128"/>
      <c r="L310" s="128"/>
      <c r="M310" s="128"/>
      <c r="N310" s="128"/>
      <c r="O310" s="128"/>
      <c r="P310" s="128"/>
      <c r="Q310" s="3"/>
    </row>
    <row r="311" spans="2:17" x14ac:dyDescent="0.3">
      <c r="B311" s="2"/>
      <c r="Q311" s="3"/>
    </row>
    <row r="312" spans="2:17" x14ac:dyDescent="0.3">
      <c r="B312" s="2"/>
      <c r="C312" s="1" t="s">
        <v>180</v>
      </c>
      <c r="K312" s="160"/>
      <c r="L312" s="161"/>
      <c r="M312" s="161"/>
      <c r="N312" s="161"/>
      <c r="O312" s="161"/>
      <c r="P312" s="162"/>
      <c r="Q312" s="3"/>
    </row>
    <row r="313" spans="2:17" x14ac:dyDescent="0.3">
      <c r="B313" s="2"/>
      <c r="K313" s="163"/>
      <c r="L313" s="164"/>
      <c r="M313" s="164"/>
      <c r="N313" s="164"/>
      <c r="O313" s="164"/>
      <c r="P313" s="165"/>
      <c r="Q313" s="3"/>
    </row>
    <row r="314" spans="2:17" x14ac:dyDescent="0.3">
      <c r="B314" s="2"/>
      <c r="C314" s="1" t="s">
        <v>181</v>
      </c>
      <c r="Q314" s="3"/>
    </row>
    <row r="315" spans="2:17" x14ac:dyDescent="0.3">
      <c r="B315" s="2"/>
      <c r="M315" s="90" t="s">
        <v>182</v>
      </c>
      <c r="N315" s="90" t="s">
        <v>183</v>
      </c>
      <c r="O315" s="90" t="s">
        <v>184</v>
      </c>
      <c r="P315" s="90" t="s">
        <v>185</v>
      </c>
      <c r="Q315" s="3"/>
    </row>
    <row r="316" spans="2:17" x14ac:dyDescent="0.3">
      <c r="B316" s="2"/>
      <c r="D316" s="9" t="s">
        <v>186</v>
      </c>
      <c r="M316" s="90" t="s">
        <v>187</v>
      </c>
      <c r="N316" s="90" t="s">
        <v>188</v>
      </c>
      <c r="O316" s="90" t="s">
        <v>188</v>
      </c>
      <c r="P316" s="90" t="s">
        <v>189</v>
      </c>
      <c r="Q316" s="3"/>
    </row>
    <row r="317" spans="2:17" x14ac:dyDescent="0.3">
      <c r="B317" s="2"/>
      <c r="E317" s="1" t="s">
        <v>190</v>
      </c>
      <c r="M317" s="86"/>
      <c r="N317" s="86"/>
      <c r="O317" s="86"/>
      <c r="P317" s="86"/>
      <c r="Q317" s="3"/>
    </row>
    <row r="318" spans="2:17" x14ac:dyDescent="0.3">
      <c r="B318" s="2"/>
      <c r="E318" s="1" t="s">
        <v>191</v>
      </c>
      <c r="M318" s="86"/>
      <c r="N318" s="86"/>
      <c r="O318" s="86"/>
      <c r="P318" s="86"/>
      <c r="Q318" s="3"/>
    </row>
    <row r="319" spans="2:17" x14ac:dyDescent="0.3">
      <c r="B319" s="2"/>
      <c r="E319" s="1" t="s">
        <v>192</v>
      </c>
      <c r="M319" s="86"/>
      <c r="N319" s="86"/>
      <c r="O319" s="86"/>
      <c r="P319" s="86"/>
      <c r="Q319" s="3"/>
    </row>
    <row r="320" spans="2:17" x14ac:dyDescent="0.3">
      <c r="B320" s="2"/>
      <c r="E320" s="1" t="s">
        <v>193</v>
      </c>
      <c r="M320" s="86"/>
      <c r="N320" s="86"/>
      <c r="O320" s="86"/>
      <c r="P320" s="86"/>
      <c r="Q320" s="3"/>
    </row>
    <row r="321" spans="2:17" x14ac:dyDescent="0.3">
      <c r="B321" s="2"/>
      <c r="E321" s="1" t="s">
        <v>194</v>
      </c>
      <c r="M321" s="86"/>
      <c r="N321" s="86"/>
      <c r="O321" s="86"/>
      <c r="P321" s="86"/>
      <c r="Q321" s="3"/>
    </row>
    <row r="322" spans="2:17" x14ac:dyDescent="0.3">
      <c r="B322" s="2"/>
      <c r="E322" s="1" t="s">
        <v>195</v>
      </c>
      <c r="M322" s="86"/>
      <c r="N322" s="86"/>
      <c r="O322" s="86"/>
      <c r="P322" s="86"/>
      <c r="Q322" s="3"/>
    </row>
    <row r="323" spans="2:17" x14ac:dyDescent="0.3">
      <c r="B323" s="2"/>
      <c r="E323" s="1" t="s">
        <v>196</v>
      </c>
      <c r="M323" s="86"/>
      <c r="N323" s="86"/>
      <c r="O323" s="86"/>
      <c r="P323" s="86"/>
      <c r="Q323" s="3"/>
    </row>
    <row r="324" spans="2:17" x14ac:dyDescent="0.3">
      <c r="B324" s="2"/>
      <c r="M324" s="90"/>
      <c r="N324" s="90"/>
      <c r="O324" s="90"/>
      <c r="P324" s="90"/>
      <c r="Q324" s="3"/>
    </row>
    <row r="325" spans="2:17" x14ac:dyDescent="0.3">
      <c r="B325" s="2"/>
      <c r="E325" s="1" t="s">
        <v>197</v>
      </c>
      <c r="K325" s="117"/>
      <c r="L325" s="118"/>
      <c r="M325" s="118"/>
      <c r="N325" s="118"/>
      <c r="O325" s="118"/>
      <c r="P325" s="119"/>
      <c r="Q325" s="3"/>
    </row>
    <row r="326" spans="2:17" x14ac:dyDescent="0.3">
      <c r="B326" s="2"/>
      <c r="Q326" s="3"/>
    </row>
    <row r="327" spans="2:17" x14ac:dyDescent="0.3">
      <c r="B327" s="2"/>
      <c r="M327" s="90" t="s">
        <v>182</v>
      </c>
      <c r="N327" s="90" t="s">
        <v>183</v>
      </c>
      <c r="O327" s="90" t="s">
        <v>184</v>
      </c>
      <c r="P327" s="90" t="s">
        <v>185</v>
      </c>
      <c r="Q327" s="3"/>
    </row>
    <row r="328" spans="2:17" x14ac:dyDescent="0.3">
      <c r="B328" s="2"/>
      <c r="D328" s="9" t="s">
        <v>198</v>
      </c>
      <c r="M328" s="90" t="s">
        <v>187</v>
      </c>
      <c r="N328" s="90" t="s">
        <v>188</v>
      </c>
      <c r="O328" s="90" t="s">
        <v>188</v>
      </c>
      <c r="P328" s="90" t="s">
        <v>189</v>
      </c>
      <c r="Q328" s="3"/>
    </row>
    <row r="329" spans="2:17" x14ac:dyDescent="0.3">
      <c r="B329" s="2"/>
      <c r="E329" s="1" t="s">
        <v>199</v>
      </c>
      <c r="M329" s="86"/>
      <c r="N329" s="86"/>
      <c r="O329" s="86"/>
      <c r="P329" s="86"/>
      <c r="Q329" s="3"/>
    </row>
    <row r="330" spans="2:17" x14ac:dyDescent="0.3">
      <c r="B330" s="2"/>
      <c r="E330" s="1" t="s">
        <v>200</v>
      </c>
      <c r="M330" s="86"/>
      <c r="N330" s="86"/>
      <c r="O330" s="86"/>
      <c r="P330" s="86"/>
      <c r="Q330" s="3"/>
    </row>
    <row r="331" spans="2:17" x14ac:dyDescent="0.3">
      <c r="B331" s="2"/>
      <c r="E331" s="1" t="s">
        <v>201</v>
      </c>
      <c r="M331" s="86"/>
      <c r="N331" s="86"/>
      <c r="O331" s="86"/>
      <c r="P331" s="86"/>
      <c r="Q331" s="3"/>
    </row>
    <row r="332" spans="2:17" x14ac:dyDescent="0.3">
      <c r="B332" s="2"/>
      <c r="E332" s="1" t="s">
        <v>202</v>
      </c>
      <c r="M332" s="86"/>
      <c r="N332" s="86"/>
      <c r="O332" s="86"/>
      <c r="P332" s="86"/>
      <c r="Q332" s="3"/>
    </row>
    <row r="333" spans="2:17" x14ac:dyDescent="0.3">
      <c r="B333" s="2"/>
      <c r="Q333" s="3"/>
    </row>
    <row r="334" spans="2:17" x14ac:dyDescent="0.3">
      <c r="B334" s="2"/>
      <c r="E334" s="1" t="s">
        <v>203</v>
      </c>
      <c r="M334" s="86"/>
      <c r="N334" s="86"/>
      <c r="O334" s="86"/>
      <c r="P334" s="86"/>
      <c r="Q334" s="3"/>
    </row>
    <row r="335" spans="2:17" x14ac:dyDescent="0.3">
      <c r="B335" s="2"/>
      <c r="E335" s="1" t="s">
        <v>204</v>
      </c>
      <c r="M335" s="86"/>
      <c r="N335" s="86"/>
      <c r="O335" s="86"/>
      <c r="P335" s="86"/>
      <c r="Q335" s="3"/>
    </row>
    <row r="336" spans="2:17" x14ac:dyDescent="0.3">
      <c r="B336" s="2"/>
      <c r="Q336" s="3"/>
    </row>
    <row r="337" spans="2:17" x14ac:dyDescent="0.3">
      <c r="B337" s="2"/>
      <c r="E337" s="1" t="s">
        <v>197</v>
      </c>
      <c r="K337" s="117"/>
      <c r="L337" s="118"/>
      <c r="M337" s="118"/>
      <c r="N337" s="118"/>
      <c r="O337" s="118"/>
      <c r="P337" s="119"/>
      <c r="Q337" s="3"/>
    </row>
    <row r="338" spans="2:17" x14ac:dyDescent="0.3">
      <c r="B338" s="2"/>
      <c r="Q338" s="3"/>
    </row>
    <row r="339" spans="2:17" x14ac:dyDescent="0.3">
      <c r="B339" s="24"/>
      <c r="C339" s="128" t="s">
        <v>205</v>
      </c>
      <c r="D339" s="128"/>
      <c r="E339" s="128"/>
      <c r="F339" s="128"/>
      <c r="G339" s="128"/>
      <c r="H339" s="128"/>
      <c r="I339" s="128"/>
      <c r="J339" s="128"/>
      <c r="K339" s="128"/>
      <c r="L339" s="128"/>
      <c r="M339" s="128"/>
      <c r="N339" s="128"/>
      <c r="O339" s="128"/>
      <c r="P339" s="128"/>
      <c r="Q339" s="3"/>
    </row>
    <row r="340" spans="2:17" x14ac:dyDescent="0.3">
      <c r="B340" s="2"/>
      <c r="Q340" s="3"/>
    </row>
    <row r="341" spans="2:17" x14ac:dyDescent="0.3">
      <c r="B341" s="2"/>
      <c r="C341" s="1" t="s">
        <v>206</v>
      </c>
      <c r="L341" s="117"/>
      <c r="M341" s="118"/>
      <c r="N341" s="118"/>
      <c r="O341" s="118"/>
      <c r="P341" s="119"/>
      <c r="Q341" s="3"/>
    </row>
    <row r="342" spans="2:17" x14ac:dyDescent="0.3">
      <c r="B342" s="2"/>
      <c r="D342" s="1" t="s">
        <v>207</v>
      </c>
      <c r="L342" s="138"/>
      <c r="M342" s="139"/>
      <c r="N342" s="139"/>
      <c r="O342" s="139"/>
      <c r="P342" s="140"/>
      <c r="Q342" s="3"/>
    </row>
    <row r="343" spans="2:17" x14ac:dyDescent="0.3">
      <c r="B343" s="2"/>
      <c r="D343" s="1" t="s">
        <v>208</v>
      </c>
      <c r="L343" s="144"/>
      <c r="M343" s="145"/>
      <c r="N343" s="145"/>
      <c r="O343" s="145"/>
      <c r="P343" s="146"/>
      <c r="Q343" s="3"/>
    </row>
    <row r="344" spans="2:17" x14ac:dyDescent="0.3">
      <c r="B344" s="2"/>
      <c r="Q344" s="3"/>
    </row>
    <row r="345" spans="2:17" x14ac:dyDescent="0.3">
      <c r="B345" s="2"/>
      <c r="C345" s="1" t="s">
        <v>209</v>
      </c>
      <c r="L345" s="117"/>
      <c r="M345" s="118"/>
      <c r="N345" s="118"/>
      <c r="O345" s="118"/>
      <c r="P345" s="119"/>
      <c r="Q345" s="3"/>
    </row>
    <row r="346" spans="2:17" x14ac:dyDescent="0.3">
      <c r="B346" s="2"/>
      <c r="Q346" s="3"/>
    </row>
    <row r="347" spans="2:17" x14ac:dyDescent="0.3">
      <c r="B347" s="24"/>
      <c r="C347" s="128" t="s">
        <v>210</v>
      </c>
      <c r="D347" s="128"/>
      <c r="E347" s="128"/>
      <c r="F347" s="128"/>
      <c r="G347" s="128"/>
      <c r="H347" s="128"/>
      <c r="I347" s="128"/>
      <c r="J347" s="128"/>
      <c r="K347" s="128"/>
      <c r="L347" s="128"/>
      <c r="M347" s="128"/>
      <c r="N347" s="128"/>
      <c r="O347" s="128"/>
      <c r="P347" s="128"/>
      <c r="Q347" s="3"/>
    </row>
    <row r="348" spans="2:17" x14ac:dyDescent="0.3">
      <c r="B348" s="2"/>
      <c r="Q348" s="3"/>
    </row>
    <row r="349" spans="2:17" x14ac:dyDescent="0.3">
      <c r="B349" s="2"/>
      <c r="C349" s="1" t="s">
        <v>211</v>
      </c>
      <c r="K349" s="100" t="str">
        <f>$K$24</f>
        <v>Client 1</v>
      </c>
      <c r="L349" s="100"/>
      <c r="M349" s="100" t="str">
        <f>$N$24</f>
        <v>Client 2</v>
      </c>
      <c r="N349" s="100"/>
      <c r="O349" s="100" t="s">
        <v>212</v>
      </c>
      <c r="P349" s="100"/>
      <c r="Q349" s="3"/>
    </row>
    <row r="350" spans="2:17" x14ac:dyDescent="0.3">
      <c r="B350" s="2"/>
      <c r="D350" s="1" t="s">
        <v>213</v>
      </c>
      <c r="K350" s="117"/>
      <c r="L350" s="119"/>
      <c r="M350" s="117"/>
      <c r="N350" s="119"/>
      <c r="O350" s="113"/>
      <c r="P350" s="115"/>
      <c r="Q350" s="3"/>
    </row>
    <row r="351" spans="2:17" x14ac:dyDescent="0.3">
      <c r="B351" s="2"/>
      <c r="D351" s="1" t="s">
        <v>214</v>
      </c>
      <c r="K351" s="117"/>
      <c r="L351" s="119"/>
      <c r="M351" s="117"/>
      <c r="N351" s="119"/>
      <c r="O351" s="113"/>
      <c r="P351" s="115"/>
      <c r="Q351" s="3"/>
    </row>
    <row r="352" spans="2:17" x14ac:dyDescent="0.3">
      <c r="B352" s="2"/>
      <c r="D352" s="1" t="s">
        <v>215</v>
      </c>
      <c r="K352" s="117"/>
      <c r="L352" s="119"/>
      <c r="M352" s="117"/>
      <c r="N352" s="119"/>
      <c r="O352" s="113"/>
      <c r="P352" s="115"/>
      <c r="Q352" s="3"/>
    </row>
    <row r="353" spans="2:17" x14ac:dyDescent="0.3">
      <c r="B353" s="2"/>
      <c r="D353" s="1" t="s">
        <v>216</v>
      </c>
      <c r="K353" s="117"/>
      <c r="L353" s="119"/>
      <c r="M353" s="117"/>
      <c r="N353" s="119"/>
      <c r="O353" s="113"/>
      <c r="P353" s="115"/>
      <c r="Q353" s="3"/>
    </row>
    <row r="354" spans="2:17" x14ac:dyDescent="0.3">
      <c r="B354" s="2"/>
      <c r="Q354" s="3"/>
    </row>
    <row r="355" spans="2:17" x14ac:dyDescent="0.3">
      <c r="B355" s="2"/>
      <c r="C355" s="1" t="s">
        <v>217</v>
      </c>
      <c r="K355" s="117"/>
      <c r="L355" s="118"/>
      <c r="M355" s="118"/>
      <c r="N355" s="118"/>
      <c r="O355" s="118"/>
      <c r="P355" s="119"/>
      <c r="Q355" s="3"/>
    </row>
    <row r="356" spans="2:17" x14ac:dyDescent="0.3">
      <c r="B356" s="2"/>
      <c r="K356" s="90"/>
      <c r="L356" s="90"/>
      <c r="M356" s="90"/>
      <c r="N356" s="90"/>
      <c r="O356" s="90"/>
      <c r="P356" s="90"/>
      <c r="Q356" s="3"/>
    </row>
    <row r="357" spans="2:17" x14ac:dyDescent="0.3">
      <c r="B357" s="2"/>
      <c r="C357" s="6" t="s">
        <v>218</v>
      </c>
      <c r="H357" s="18"/>
      <c r="K357" s="160"/>
      <c r="L357" s="161"/>
      <c r="M357" s="161"/>
      <c r="N357" s="161"/>
      <c r="O357" s="161"/>
      <c r="P357" s="162"/>
      <c r="Q357" s="3"/>
    </row>
    <row r="358" spans="2:17" x14ac:dyDescent="0.3">
      <c r="B358" s="2"/>
      <c r="C358" s="6"/>
      <c r="D358" s="1" t="s">
        <v>395</v>
      </c>
      <c r="H358" s="18"/>
      <c r="K358" s="163"/>
      <c r="L358" s="164"/>
      <c r="M358" s="164"/>
      <c r="N358" s="164"/>
      <c r="O358" s="164"/>
      <c r="P358" s="165"/>
      <c r="Q358" s="3"/>
    </row>
    <row r="359" spans="2:17" x14ac:dyDescent="0.3">
      <c r="B359" s="2"/>
      <c r="Q359" s="3"/>
    </row>
    <row r="360" spans="2:17" x14ac:dyDescent="0.3">
      <c r="B360" s="2"/>
      <c r="Q360" s="3"/>
    </row>
    <row r="361" spans="2:17" x14ac:dyDescent="0.3">
      <c r="B361" s="109" t="s">
        <v>219</v>
      </c>
      <c r="C361" s="110"/>
      <c r="D361" s="110"/>
      <c r="E361" s="110"/>
      <c r="F361" s="110"/>
      <c r="G361" s="110"/>
      <c r="H361" s="110"/>
      <c r="I361" s="110"/>
      <c r="J361" s="110"/>
      <c r="K361" s="110"/>
      <c r="L361" s="110"/>
      <c r="M361" s="110"/>
      <c r="N361" s="110"/>
      <c r="O361" s="110"/>
      <c r="P361" s="110"/>
      <c r="Q361" s="111"/>
    </row>
    <row r="362" spans="2:17" x14ac:dyDescent="0.3">
      <c r="B362" s="2"/>
      <c r="Q362" s="3"/>
    </row>
    <row r="363" spans="2:17" x14ac:dyDescent="0.3">
      <c r="B363" s="2"/>
      <c r="C363" s="1" t="s">
        <v>220</v>
      </c>
      <c r="Q363" s="3"/>
    </row>
    <row r="364" spans="2:17" x14ac:dyDescent="0.3">
      <c r="B364" s="2"/>
      <c r="Q364" s="3"/>
    </row>
    <row r="365" spans="2:17" x14ac:dyDescent="0.3">
      <c r="B365" s="2"/>
      <c r="C365" s="138"/>
      <c r="D365" s="139"/>
      <c r="E365" s="139"/>
      <c r="F365" s="139"/>
      <c r="G365" s="139"/>
      <c r="H365" s="139"/>
      <c r="I365" s="139"/>
      <c r="J365" s="139"/>
      <c r="K365" s="139"/>
      <c r="L365" s="139"/>
      <c r="M365" s="139"/>
      <c r="N365" s="139"/>
      <c r="O365" s="139"/>
      <c r="P365" s="140"/>
      <c r="Q365" s="3"/>
    </row>
    <row r="366" spans="2:17" x14ac:dyDescent="0.3">
      <c r="B366" s="2"/>
      <c r="C366" s="141"/>
      <c r="D366" s="142"/>
      <c r="E366" s="142"/>
      <c r="F366" s="142"/>
      <c r="G366" s="142"/>
      <c r="H366" s="142"/>
      <c r="I366" s="142"/>
      <c r="J366" s="142"/>
      <c r="K366" s="142"/>
      <c r="L366" s="142"/>
      <c r="M366" s="142"/>
      <c r="N366" s="142"/>
      <c r="O366" s="142"/>
      <c r="P366" s="143"/>
      <c r="Q366" s="3"/>
    </row>
    <row r="367" spans="2:17" x14ac:dyDescent="0.3">
      <c r="B367" s="2"/>
      <c r="C367" s="141"/>
      <c r="D367" s="142"/>
      <c r="E367" s="142"/>
      <c r="F367" s="142"/>
      <c r="G367" s="142"/>
      <c r="H367" s="142"/>
      <c r="I367" s="142"/>
      <c r="J367" s="142"/>
      <c r="K367" s="142"/>
      <c r="L367" s="142"/>
      <c r="M367" s="142"/>
      <c r="N367" s="142"/>
      <c r="O367" s="142"/>
      <c r="P367" s="143"/>
      <c r="Q367" s="3"/>
    </row>
    <row r="368" spans="2:17" x14ac:dyDescent="0.3">
      <c r="B368" s="2"/>
      <c r="C368" s="141"/>
      <c r="D368" s="142"/>
      <c r="E368" s="142"/>
      <c r="F368" s="142"/>
      <c r="G368" s="142"/>
      <c r="H368" s="142"/>
      <c r="I368" s="142"/>
      <c r="J368" s="142"/>
      <c r="K368" s="142"/>
      <c r="L368" s="142"/>
      <c r="M368" s="142"/>
      <c r="N368" s="142"/>
      <c r="O368" s="142"/>
      <c r="P368" s="143"/>
      <c r="Q368" s="3"/>
    </row>
    <row r="369" spans="2:17" x14ac:dyDescent="0.3">
      <c r="B369" s="2"/>
      <c r="C369" s="141"/>
      <c r="D369" s="142"/>
      <c r="E369" s="142"/>
      <c r="F369" s="142"/>
      <c r="G369" s="142"/>
      <c r="H369" s="142"/>
      <c r="I369" s="142"/>
      <c r="J369" s="142"/>
      <c r="K369" s="142"/>
      <c r="L369" s="142"/>
      <c r="M369" s="142"/>
      <c r="N369" s="142"/>
      <c r="O369" s="142"/>
      <c r="P369" s="143"/>
      <c r="Q369" s="3"/>
    </row>
    <row r="370" spans="2:17" x14ac:dyDescent="0.3">
      <c r="B370" s="2"/>
      <c r="C370" s="141"/>
      <c r="D370" s="142"/>
      <c r="E370" s="142"/>
      <c r="F370" s="142"/>
      <c r="G370" s="142"/>
      <c r="H370" s="142"/>
      <c r="I370" s="142"/>
      <c r="J370" s="142"/>
      <c r="K370" s="142"/>
      <c r="L370" s="142"/>
      <c r="M370" s="142"/>
      <c r="N370" s="142"/>
      <c r="O370" s="142"/>
      <c r="P370" s="143"/>
      <c r="Q370" s="3"/>
    </row>
    <row r="371" spans="2:17" x14ac:dyDescent="0.3">
      <c r="B371" s="2"/>
      <c r="C371" s="141"/>
      <c r="D371" s="142"/>
      <c r="E371" s="142"/>
      <c r="F371" s="142"/>
      <c r="G371" s="142"/>
      <c r="H371" s="142"/>
      <c r="I371" s="142"/>
      <c r="J371" s="142"/>
      <c r="K371" s="142"/>
      <c r="L371" s="142"/>
      <c r="M371" s="142"/>
      <c r="N371" s="142"/>
      <c r="O371" s="142"/>
      <c r="P371" s="143"/>
      <c r="Q371" s="3"/>
    </row>
    <row r="372" spans="2:17" x14ac:dyDescent="0.3">
      <c r="B372" s="2"/>
      <c r="C372" s="144"/>
      <c r="D372" s="145"/>
      <c r="E372" s="145"/>
      <c r="F372" s="145"/>
      <c r="G372" s="145"/>
      <c r="H372" s="145"/>
      <c r="I372" s="145"/>
      <c r="J372" s="145"/>
      <c r="K372" s="145"/>
      <c r="L372" s="145"/>
      <c r="M372" s="145"/>
      <c r="N372" s="145"/>
      <c r="O372" s="145"/>
      <c r="P372" s="146"/>
      <c r="Q372" s="3"/>
    </row>
    <row r="373" spans="2:17" x14ac:dyDescent="0.3">
      <c r="B373" s="2"/>
      <c r="Q373" s="3"/>
    </row>
    <row r="374" spans="2:17" x14ac:dyDescent="0.3">
      <c r="B374" s="2"/>
      <c r="Q374" s="3"/>
    </row>
    <row r="375" spans="2:17" x14ac:dyDescent="0.3">
      <c r="B375" s="109" t="s">
        <v>221</v>
      </c>
      <c r="C375" s="110"/>
      <c r="D375" s="110"/>
      <c r="E375" s="110"/>
      <c r="F375" s="110"/>
      <c r="G375" s="110"/>
      <c r="H375" s="110"/>
      <c r="I375" s="110"/>
      <c r="J375" s="110"/>
      <c r="K375" s="110"/>
      <c r="L375" s="110"/>
      <c r="M375" s="110"/>
      <c r="N375" s="110"/>
      <c r="O375" s="110"/>
      <c r="P375" s="110"/>
      <c r="Q375" s="111"/>
    </row>
    <row r="376" spans="2:17" x14ac:dyDescent="0.3">
      <c r="B376" s="2"/>
      <c r="Q376" s="3"/>
    </row>
    <row r="377" spans="2:17" x14ac:dyDescent="0.3">
      <c r="B377" s="2"/>
      <c r="C377" s="1" t="s">
        <v>222</v>
      </c>
      <c r="L377" s="8" t="s">
        <v>223</v>
      </c>
      <c r="Q377" s="3"/>
    </row>
    <row r="378" spans="2:17" x14ac:dyDescent="0.3">
      <c r="B378" s="2"/>
      <c r="Q378" s="3"/>
    </row>
    <row r="379" spans="2:17" x14ac:dyDescent="0.3">
      <c r="B379" s="2"/>
      <c r="Q379" s="3"/>
    </row>
    <row r="380" spans="2:17" x14ac:dyDescent="0.3">
      <c r="B380" s="2"/>
      <c r="D380" s="55" t="s">
        <v>224</v>
      </c>
      <c r="K380" s="55" t="s">
        <v>225</v>
      </c>
      <c r="Q380" s="3"/>
    </row>
    <row r="381" spans="2:17" x14ac:dyDescent="0.3">
      <c r="B381" s="2"/>
      <c r="D381" s="90" t="s">
        <v>226</v>
      </c>
      <c r="E381" s="1" t="s">
        <v>227</v>
      </c>
      <c r="K381" s="90" t="s">
        <v>226</v>
      </c>
      <c r="L381" s="1" t="s">
        <v>228</v>
      </c>
      <c r="Q381" s="3"/>
    </row>
    <row r="382" spans="2:17" x14ac:dyDescent="0.3">
      <c r="B382" s="2"/>
      <c r="K382" s="90" t="s">
        <v>226</v>
      </c>
      <c r="L382" s="1" t="s">
        <v>229</v>
      </c>
      <c r="Q382" s="3"/>
    </row>
    <row r="383" spans="2:17" x14ac:dyDescent="0.3">
      <c r="B383" s="2"/>
      <c r="D383" s="55" t="s">
        <v>230</v>
      </c>
      <c r="K383" s="90" t="s">
        <v>226</v>
      </c>
      <c r="L383" s="1" t="s">
        <v>231</v>
      </c>
      <c r="Q383" s="3"/>
    </row>
    <row r="384" spans="2:17" x14ac:dyDescent="0.3">
      <c r="B384" s="2"/>
      <c r="D384" s="90" t="s">
        <v>226</v>
      </c>
      <c r="E384" s="1" t="s">
        <v>232</v>
      </c>
      <c r="K384" s="90" t="s">
        <v>226</v>
      </c>
      <c r="L384" s="1" t="s">
        <v>233</v>
      </c>
      <c r="Q384" s="3"/>
    </row>
    <row r="385" spans="2:17" x14ac:dyDescent="0.3">
      <c r="B385" s="2"/>
      <c r="D385" s="90" t="s">
        <v>226</v>
      </c>
      <c r="E385" s="1" t="s">
        <v>234</v>
      </c>
      <c r="K385" s="90" t="s">
        <v>226</v>
      </c>
      <c r="L385" s="1" t="s">
        <v>235</v>
      </c>
      <c r="Q385" s="3"/>
    </row>
    <row r="386" spans="2:17" x14ac:dyDescent="0.3">
      <c r="B386" s="2"/>
      <c r="D386" s="90" t="s">
        <v>226</v>
      </c>
      <c r="E386" s="1" t="s">
        <v>236</v>
      </c>
      <c r="Q386" s="3"/>
    </row>
    <row r="387" spans="2:17" x14ac:dyDescent="0.3">
      <c r="B387" s="2"/>
      <c r="D387" s="90" t="s">
        <v>226</v>
      </c>
      <c r="E387" s="1" t="s">
        <v>237</v>
      </c>
      <c r="K387" s="55" t="s">
        <v>238</v>
      </c>
      <c r="Q387" s="3"/>
    </row>
    <row r="388" spans="2:17" x14ac:dyDescent="0.3">
      <c r="B388" s="2"/>
      <c r="K388" s="90" t="s">
        <v>226</v>
      </c>
      <c r="L388" s="1" t="s">
        <v>239</v>
      </c>
      <c r="Q388" s="3"/>
    </row>
    <row r="389" spans="2:17" x14ac:dyDescent="0.3">
      <c r="B389" s="2"/>
      <c r="D389" s="55" t="s">
        <v>240</v>
      </c>
      <c r="K389" s="90" t="s">
        <v>226</v>
      </c>
      <c r="L389" s="1" t="s">
        <v>241</v>
      </c>
      <c r="Q389" s="3"/>
    </row>
    <row r="390" spans="2:17" x14ac:dyDescent="0.3">
      <c r="B390" s="2"/>
      <c r="D390" s="90" t="s">
        <v>226</v>
      </c>
      <c r="E390" s="1" t="s">
        <v>242</v>
      </c>
      <c r="K390" s="90" t="s">
        <v>226</v>
      </c>
      <c r="L390" s="1" t="s">
        <v>243</v>
      </c>
      <c r="Q390" s="3"/>
    </row>
    <row r="391" spans="2:17" x14ac:dyDescent="0.3">
      <c r="B391" s="2"/>
      <c r="D391" s="90" t="s">
        <v>226</v>
      </c>
      <c r="E391" s="1" t="s">
        <v>244</v>
      </c>
      <c r="K391" s="90" t="s">
        <v>226</v>
      </c>
      <c r="L391" s="1" t="s">
        <v>245</v>
      </c>
      <c r="Q391" s="3"/>
    </row>
    <row r="392" spans="2:17" x14ac:dyDescent="0.3">
      <c r="B392" s="2"/>
      <c r="D392" s="90" t="s">
        <v>226</v>
      </c>
      <c r="E392" s="1" t="s">
        <v>246</v>
      </c>
      <c r="Q392" s="3"/>
    </row>
    <row r="393" spans="2:17" x14ac:dyDescent="0.3">
      <c r="B393" s="2"/>
      <c r="D393" s="90" t="s">
        <v>226</v>
      </c>
      <c r="E393" s="1" t="s">
        <v>247</v>
      </c>
      <c r="K393" s="55" t="s">
        <v>248</v>
      </c>
      <c r="Q393" s="3"/>
    </row>
    <row r="394" spans="2:17" x14ac:dyDescent="0.3">
      <c r="B394" s="2"/>
      <c r="D394" s="90" t="s">
        <v>226</v>
      </c>
      <c r="E394" s="1" t="s">
        <v>249</v>
      </c>
      <c r="K394" s="90" t="s">
        <v>226</v>
      </c>
      <c r="L394" s="1" t="s">
        <v>250</v>
      </c>
      <c r="Q394" s="3"/>
    </row>
    <row r="395" spans="2:17" x14ac:dyDescent="0.3">
      <c r="B395" s="2"/>
      <c r="D395" s="90" t="s">
        <v>226</v>
      </c>
      <c r="E395" s="1" t="s">
        <v>251</v>
      </c>
      <c r="K395" s="90" t="s">
        <v>226</v>
      </c>
      <c r="L395" s="1" t="s">
        <v>252</v>
      </c>
      <c r="Q395" s="3"/>
    </row>
    <row r="396" spans="2:17" x14ac:dyDescent="0.3">
      <c r="B396" s="2"/>
      <c r="K396" s="90" t="s">
        <v>226</v>
      </c>
      <c r="L396" s="1" t="s">
        <v>253</v>
      </c>
      <c r="Q396" s="3"/>
    </row>
    <row r="397" spans="2:17" x14ac:dyDescent="0.3">
      <c r="B397" s="2"/>
      <c r="D397" s="55" t="s">
        <v>254</v>
      </c>
      <c r="Q397" s="3"/>
    </row>
    <row r="398" spans="2:17" x14ac:dyDescent="0.3">
      <c r="B398" s="2"/>
      <c r="D398" s="90" t="s">
        <v>226</v>
      </c>
      <c r="E398" s="1" t="s">
        <v>255</v>
      </c>
      <c r="K398" s="55" t="s">
        <v>256</v>
      </c>
      <c r="Q398" s="3"/>
    </row>
    <row r="399" spans="2:17" x14ac:dyDescent="0.3">
      <c r="B399" s="2"/>
      <c r="D399" s="90" t="s">
        <v>226</v>
      </c>
      <c r="E399" s="1" t="s">
        <v>257</v>
      </c>
      <c r="K399" s="90" t="s">
        <v>226</v>
      </c>
      <c r="L399" s="1" t="s">
        <v>258</v>
      </c>
      <c r="Q399" s="3"/>
    </row>
    <row r="400" spans="2:17" x14ac:dyDescent="0.3">
      <c r="B400" s="2"/>
      <c r="D400" s="90" t="s">
        <v>226</v>
      </c>
      <c r="E400" s="1" t="s">
        <v>259</v>
      </c>
      <c r="K400" s="90" t="s">
        <v>226</v>
      </c>
      <c r="L400" s="1" t="s">
        <v>260</v>
      </c>
      <c r="Q400" s="3"/>
    </row>
    <row r="401" spans="2:17" x14ac:dyDescent="0.3">
      <c r="B401" s="2"/>
      <c r="D401" s="90" t="s">
        <v>226</v>
      </c>
      <c r="E401" s="1" t="s">
        <v>261</v>
      </c>
      <c r="Q401" s="3"/>
    </row>
    <row r="402" spans="2:17" x14ac:dyDescent="0.3">
      <c r="B402" s="2"/>
      <c r="Q402" s="3"/>
    </row>
    <row r="403" spans="2:17" x14ac:dyDescent="0.3">
      <c r="B403" s="15"/>
      <c r="C403" s="16"/>
      <c r="D403" s="16"/>
      <c r="E403" s="16"/>
      <c r="F403" s="16"/>
      <c r="G403" s="16"/>
      <c r="H403" s="16"/>
      <c r="I403" s="16"/>
      <c r="J403" s="16"/>
      <c r="K403" s="16"/>
      <c r="L403" s="16"/>
      <c r="M403" s="16"/>
      <c r="N403" s="16"/>
      <c r="O403" s="16"/>
      <c r="P403" s="16"/>
      <c r="Q403" s="17"/>
    </row>
    <row r="404" spans="2:17" x14ac:dyDescent="0.3"/>
    <row r="405" spans="2:17" x14ac:dyDescent="0.3"/>
    <row r="406" spans="2:17" x14ac:dyDescent="0.3"/>
    <row r="407" spans="2:17" x14ac:dyDescent="0.3"/>
    <row r="408" spans="2:17" x14ac:dyDescent="0.3"/>
    <row r="409" spans="2:17" x14ac:dyDescent="0.3"/>
    <row r="410" spans="2:17" x14ac:dyDescent="0.3"/>
  </sheetData>
  <mergeCells count="479">
    <mergeCell ref="N276:P276"/>
    <mergeCell ref="D250:P251"/>
    <mergeCell ref="D254:P257"/>
    <mergeCell ref="N40:O40"/>
    <mergeCell ref="N41:O41"/>
    <mergeCell ref="N42:O42"/>
    <mergeCell ref="N43:O43"/>
    <mergeCell ref="N44:O44"/>
    <mergeCell ref="K28:M28"/>
    <mergeCell ref="N28:P28"/>
    <mergeCell ref="I246:M247"/>
    <mergeCell ref="D134:E134"/>
    <mergeCell ref="I134:J134"/>
    <mergeCell ref="M133:P133"/>
    <mergeCell ref="K169:M169"/>
    <mergeCell ref="N169:P169"/>
    <mergeCell ref="K201:P202"/>
    <mergeCell ref="K204:P205"/>
    <mergeCell ref="O192:P192"/>
    <mergeCell ref="O224:P224"/>
    <mergeCell ref="N269:P269"/>
    <mergeCell ref="K275:M275"/>
    <mergeCell ref="N275:P275"/>
    <mergeCell ref="L191:M191"/>
    <mergeCell ref="K357:P358"/>
    <mergeCell ref="K312:P313"/>
    <mergeCell ref="K325:P325"/>
    <mergeCell ref="K337:P337"/>
    <mergeCell ref="M300:P300"/>
    <mergeCell ref="M301:P301"/>
    <mergeCell ref="M303:P303"/>
    <mergeCell ref="M304:P304"/>
    <mergeCell ref="M305:P305"/>
    <mergeCell ref="M306:P306"/>
    <mergeCell ref="M307:P307"/>
    <mergeCell ref="M308:P308"/>
    <mergeCell ref="C310:P310"/>
    <mergeCell ref="C339:P339"/>
    <mergeCell ref="C347:P347"/>
    <mergeCell ref="K355:P355"/>
    <mergeCell ref="K349:L349"/>
    <mergeCell ref="O349:P349"/>
    <mergeCell ref="M349:N349"/>
    <mergeCell ref="K350:L350"/>
    <mergeCell ref="M350:N350"/>
    <mergeCell ref="O350:P350"/>
    <mergeCell ref="K351:L351"/>
    <mergeCell ref="M351:N351"/>
    <mergeCell ref="O119:P119"/>
    <mergeCell ref="K119:L119"/>
    <mergeCell ref="D119:E119"/>
    <mergeCell ref="D127:E127"/>
    <mergeCell ref="I127:J127"/>
    <mergeCell ref="M127:N127"/>
    <mergeCell ref="O127:P127"/>
    <mergeCell ref="D135:E135"/>
    <mergeCell ref="I135:J135"/>
    <mergeCell ref="M134:P134"/>
    <mergeCell ref="M135:P135"/>
    <mergeCell ref="H130:H131"/>
    <mergeCell ref="F130:F131"/>
    <mergeCell ref="G130:G131"/>
    <mergeCell ref="I132:J132"/>
    <mergeCell ref="K132:L132"/>
    <mergeCell ref="K125:L125"/>
    <mergeCell ref="K126:L126"/>
    <mergeCell ref="K127:L127"/>
    <mergeCell ref="M132:P132"/>
    <mergeCell ref="K135:L135"/>
    <mergeCell ref="K130:L131"/>
    <mergeCell ref="I130:J131"/>
    <mergeCell ref="K123:L124"/>
    <mergeCell ref="M234:N234"/>
    <mergeCell ref="O234:P234"/>
    <mergeCell ref="K224:L224"/>
    <mergeCell ref="M224:N224"/>
    <mergeCell ref="K237:L237"/>
    <mergeCell ref="O191:P191"/>
    <mergeCell ref="D186:E187"/>
    <mergeCell ref="F186:G187"/>
    <mergeCell ref="L188:M188"/>
    <mergeCell ref="L189:M189"/>
    <mergeCell ref="L190:M190"/>
    <mergeCell ref="D191:E191"/>
    <mergeCell ref="F191:G191"/>
    <mergeCell ref="H191:I191"/>
    <mergeCell ref="D188:E188"/>
    <mergeCell ref="M237:N237"/>
    <mergeCell ref="O237:P237"/>
    <mergeCell ref="K209:M209"/>
    <mergeCell ref="N209:P209"/>
    <mergeCell ref="K210:M210"/>
    <mergeCell ref="N210:P210"/>
    <mergeCell ref="K212:M212"/>
    <mergeCell ref="O236:P236"/>
    <mergeCell ref="I224:J224"/>
    <mergeCell ref="C280:P280"/>
    <mergeCell ref="C298:P298"/>
    <mergeCell ref="K265:M265"/>
    <mergeCell ref="N265:P265"/>
    <mergeCell ref="N176:P176"/>
    <mergeCell ref="K175:M175"/>
    <mergeCell ref="N175:P175"/>
    <mergeCell ref="I237:J237"/>
    <mergeCell ref="K222:L222"/>
    <mergeCell ref="F189:G189"/>
    <mergeCell ref="F190:G190"/>
    <mergeCell ref="M233:N233"/>
    <mergeCell ref="K276:M276"/>
    <mergeCell ref="N214:P214"/>
    <mergeCell ref="I243:P243"/>
    <mergeCell ref="I244:P244"/>
    <mergeCell ref="N246:P246"/>
    <mergeCell ref="N247:P247"/>
    <mergeCell ref="K216:P217"/>
    <mergeCell ref="I236:J236"/>
    <mergeCell ref="K236:L236"/>
    <mergeCell ref="M236:N236"/>
    <mergeCell ref="I234:J234"/>
    <mergeCell ref="K234:L234"/>
    <mergeCell ref="K264:M264"/>
    <mergeCell ref="N264:P264"/>
    <mergeCell ref="M293:N293"/>
    <mergeCell ref="O293:P293"/>
    <mergeCell ref="K134:L134"/>
    <mergeCell ref="D133:E133"/>
    <mergeCell ref="I133:J133"/>
    <mergeCell ref="F188:G188"/>
    <mergeCell ref="M232:N232"/>
    <mergeCell ref="K282:L282"/>
    <mergeCell ref="M282:N282"/>
    <mergeCell ref="O282:P282"/>
    <mergeCell ref="K283:L283"/>
    <mergeCell ref="M283:N283"/>
    <mergeCell ref="O283:P283"/>
    <mergeCell ref="K284:L284"/>
    <mergeCell ref="M284:N284"/>
    <mergeCell ref="O284:P284"/>
    <mergeCell ref="K285:L285"/>
    <mergeCell ref="M285:N285"/>
    <mergeCell ref="O285:P285"/>
    <mergeCell ref="K286:L286"/>
    <mergeCell ref="M286:N286"/>
    <mergeCell ref="O286:P286"/>
    <mergeCell ref="D130:E131"/>
    <mergeCell ref="C143:P143"/>
    <mergeCell ref="I221:L221"/>
    <mergeCell ref="K271:P271"/>
    <mergeCell ref="K273:P273"/>
    <mergeCell ref="C173:P173"/>
    <mergeCell ref="C183:P183"/>
    <mergeCell ref="C207:P207"/>
    <mergeCell ref="C219:P219"/>
    <mergeCell ref="C239:P239"/>
    <mergeCell ref="C262:P262"/>
    <mergeCell ref="O189:P189"/>
    <mergeCell ref="D190:E190"/>
    <mergeCell ref="O190:P190"/>
    <mergeCell ref="K133:L133"/>
    <mergeCell ref="D132:E132"/>
    <mergeCell ref="M130:P131"/>
    <mergeCell ref="B260:Q260"/>
    <mergeCell ref="H186:I187"/>
    <mergeCell ref="H188:I188"/>
    <mergeCell ref="H189:I189"/>
    <mergeCell ref="H190:I190"/>
    <mergeCell ref="N177:P177"/>
    <mergeCell ref="K178:M178"/>
    <mergeCell ref="O351:P351"/>
    <mergeCell ref="K352:L352"/>
    <mergeCell ref="M352:N352"/>
    <mergeCell ref="O352:P352"/>
    <mergeCell ref="K353:L353"/>
    <mergeCell ref="M353:N353"/>
    <mergeCell ref="O353:P353"/>
    <mergeCell ref="M294:N294"/>
    <mergeCell ref="O294:P294"/>
    <mergeCell ref="K295:L295"/>
    <mergeCell ref="M295:N295"/>
    <mergeCell ref="O295:P295"/>
    <mergeCell ref="K296:L296"/>
    <mergeCell ref="M296:N296"/>
    <mergeCell ref="O296:P296"/>
    <mergeCell ref="L345:P345"/>
    <mergeCell ref="K291:L291"/>
    <mergeCell ref="M291:N291"/>
    <mergeCell ref="O291:P291"/>
    <mergeCell ref="K290:L290"/>
    <mergeCell ref="M290:N290"/>
    <mergeCell ref="O290:P290"/>
    <mergeCell ref="K293:L293"/>
    <mergeCell ref="L341:P341"/>
    <mergeCell ref="L342:P343"/>
    <mergeCell ref="K294:L294"/>
    <mergeCell ref="N178:P178"/>
    <mergeCell ref="I233:J233"/>
    <mergeCell ref="K233:L233"/>
    <mergeCell ref="O233:P233"/>
    <mergeCell ref="I229:J229"/>
    <mergeCell ref="K229:L229"/>
    <mergeCell ref="M229:N229"/>
    <mergeCell ref="O229:P229"/>
    <mergeCell ref="I230:J230"/>
    <mergeCell ref="K230:L230"/>
    <mergeCell ref="M230:N230"/>
    <mergeCell ref="O230:P230"/>
    <mergeCell ref="O232:P232"/>
    <mergeCell ref="I226:J226"/>
    <mergeCell ref="I232:J232"/>
    <mergeCell ref="K232:L232"/>
    <mergeCell ref="M222:N222"/>
    <mergeCell ref="O222:P222"/>
    <mergeCell ref="J186:K187"/>
    <mergeCell ref="J188:K188"/>
    <mergeCell ref="J189:K189"/>
    <mergeCell ref="J190:K190"/>
    <mergeCell ref="L186:M187"/>
    <mergeCell ref="M221:P221"/>
    <mergeCell ref="O186:P187"/>
    <mergeCell ref="N186:N187"/>
    <mergeCell ref="D196:P199"/>
    <mergeCell ref="O227:P227"/>
    <mergeCell ref="I223:J223"/>
    <mergeCell ref="K223:L223"/>
    <mergeCell ref="M223:N223"/>
    <mergeCell ref="I222:J222"/>
    <mergeCell ref="D192:E192"/>
    <mergeCell ref="F192:G192"/>
    <mergeCell ref="H192:I192"/>
    <mergeCell ref="J192:K192"/>
    <mergeCell ref="L192:M192"/>
    <mergeCell ref="J191:K191"/>
    <mergeCell ref="O188:P188"/>
    <mergeCell ref="D189:E189"/>
    <mergeCell ref="M226:N226"/>
    <mergeCell ref="N212:P212"/>
    <mergeCell ref="K214:M214"/>
    <mergeCell ref="B375:Q375"/>
    <mergeCell ref="B361:Q361"/>
    <mergeCell ref="C365:P372"/>
    <mergeCell ref="D139:P141"/>
    <mergeCell ref="N268:P268"/>
    <mergeCell ref="K146:M146"/>
    <mergeCell ref="N146:P146"/>
    <mergeCell ref="K171:M171"/>
    <mergeCell ref="I242:P242"/>
    <mergeCell ref="I241:P241"/>
    <mergeCell ref="K151:P152"/>
    <mergeCell ref="N156:P156"/>
    <mergeCell ref="N157:P157"/>
    <mergeCell ref="N158:P158"/>
    <mergeCell ref="K160:M160"/>
    <mergeCell ref="N160:P160"/>
    <mergeCell ref="K161:M161"/>
    <mergeCell ref="N161:P161"/>
    <mergeCell ref="K266:P266"/>
    <mergeCell ref="O223:P223"/>
    <mergeCell ref="O226:P226"/>
    <mergeCell ref="I227:J227"/>
    <mergeCell ref="K227:L227"/>
    <mergeCell ref="M227:N227"/>
    <mergeCell ref="O120:P120"/>
    <mergeCell ref="O118:P118"/>
    <mergeCell ref="O104:P104"/>
    <mergeCell ref="N102:P102"/>
    <mergeCell ref="K97:L97"/>
    <mergeCell ref="M97:N97"/>
    <mergeCell ref="O97:P97"/>
    <mergeCell ref="K95:L95"/>
    <mergeCell ref="M95:N95"/>
    <mergeCell ref="O95:P95"/>
    <mergeCell ref="K96:L96"/>
    <mergeCell ref="M96:N96"/>
    <mergeCell ref="O96:P96"/>
    <mergeCell ref="C99:P99"/>
    <mergeCell ref="F109:H109"/>
    <mergeCell ref="I109:J109"/>
    <mergeCell ref="K109:L109"/>
    <mergeCell ref="M109:N109"/>
    <mergeCell ref="O109:P109"/>
    <mergeCell ref="F108:H108"/>
    <mergeCell ref="I108:J108"/>
    <mergeCell ref="K108:L108"/>
    <mergeCell ref="M108:N108"/>
    <mergeCell ref="O108:P108"/>
    <mergeCell ref="D125:E125"/>
    <mergeCell ref="K118:L118"/>
    <mergeCell ref="D118:E118"/>
    <mergeCell ref="D126:E126"/>
    <mergeCell ref="I125:J125"/>
    <mergeCell ref="M125:N125"/>
    <mergeCell ref="O125:P125"/>
    <mergeCell ref="I126:J126"/>
    <mergeCell ref="M126:N126"/>
    <mergeCell ref="O126:P126"/>
    <mergeCell ref="F119:H119"/>
    <mergeCell ref="F120:H120"/>
    <mergeCell ref="D123:E124"/>
    <mergeCell ref="F123:F124"/>
    <mergeCell ref="G123:G124"/>
    <mergeCell ref="H123:H124"/>
    <mergeCell ref="M123:N124"/>
    <mergeCell ref="I120:J120"/>
    <mergeCell ref="M120:N120"/>
    <mergeCell ref="K120:L120"/>
    <mergeCell ref="D120:E120"/>
    <mergeCell ref="I119:J119"/>
    <mergeCell ref="M119:N119"/>
    <mergeCell ref="O123:P124"/>
    <mergeCell ref="I123:J124"/>
    <mergeCell ref="O117:P117"/>
    <mergeCell ref="K117:L117"/>
    <mergeCell ref="D117:E117"/>
    <mergeCell ref="N112:P112"/>
    <mergeCell ref="N113:P113"/>
    <mergeCell ref="F115:H115"/>
    <mergeCell ref="F116:H116"/>
    <mergeCell ref="F117:H117"/>
    <mergeCell ref="F118:H118"/>
    <mergeCell ref="I116:J116"/>
    <mergeCell ref="M116:N116"/>
    <mergeCell ref="O116:P116"/>
    <mergeCell ref="K116:L116"/>
    <mergeCell ref="D116:E116"/>
    <mergeCell ref="I115:J115"/>
    <mergeCell ref="M115:N115"/>
    <mergeCell ref="O115:P115"/>
    <mergeCell ref="K115:L115"/>
    <mergeCell ref="D115:E115"/>
    <mergeCell ref="I117:J117"/>
    <mergeCell ref="M117:N117"/>
    <mergeCell ref="I118:J118"/>
    <mergeCell ref="M118:N118"/>
    <mergeCell ref="F107:H107"/>
    <mergeCell ref="I107:J107"/>
    <mergeCell ref="K107:L107"/>
    <mergeCell ref="M107:N107"/>
    <mergeCell ref="O107:P107"/>
    <mergeCell ref="F106:H106"/>
    <mergeCell ref="I106:J106"/>
    <mergeCell ref="K106:L106"/>
    <mergeCell ref="M106:N106"/>
    <mergeCell ref="O106:P106"/>
    <mergeCell ref="F105:H105"/>
    <mergeCell ref="I105:J105"/>
    <mergeCell ref="K105:L105"/>
    <mergeCell ref="M105:N105"/>
    <mergeCell ref="O105:P105"/>
    <mergeCell ref="F104:H104"/>
    <mergeCell ref="I104:J104"/>
    <mergeCell ref="K104:L104"/>
    <mergeCell ref="M104:N104"/>
    <mergeCell ref="K94:L94"/>
    <mergeCell ref="M94:N94"/>
    <mergeCell ref="O94:P94"/>
    <mergeCell ref="K92:L92"/>
    <mergeCell ref="M92:N92"/>
    <mergeCell ref="O92:P92"/>
    <mergeCell ref="K93:L93"/>
    <mergeCell ref="M93:N93"/>
    <mergeCell ref="O93:P93"/>
    <mergeCell ref="H44:J44"/>
    <mergeCell ref="K36:M36"/>
    <mergeCell ref="N36:P36"/>
    <mergeCell ref="K79:M79"/>
    <mergeCell ref="N79:P79"/>
    <mergeCell ref="K86:L86"/>
    <mergeCell ref="M86:N86"/>
    <mergeCell ref="C72:P72"/>
    <mergeCell ref="K76:L76"/>
    <mergeCell ref="M76:N76"/>
    <mergeCell ref="O76:P76"/>
    <mergeCell ref="K77:L77"/>
    <mergeCell ref="M77:N77"/>
    <mergeCell ref="O77:P77"/>
    <mergeCell ref="H41:J41"/>
    <mergeCell ref="H42:J42"/>
    <mergeCell ref="H43:J43"/>
    <mergeCell ref="H40:J40"/>
    <mergeCell ref="C49:P49"/>
    <mergeCell ref="K80:M80"/>
    <mergeCell ref="D52:P55"/>
    <mergeCell ref="D58:P61"/>
    <mergeCell ref="D64:P67"/>
    <mergeCell ref="O78:P78"/>
    <mergeCell ref="C1:P1"/>
    <mergeCell ref="C2:P2"/>
    <mergeCell ref="N24:P24"/>
    <mergeCell ref="K24:M24"/>
    <mergeCell ref="K25:M25"/>
    <mergeCell ref="N25:P25"/>
    <mergeCell ref="B17:Q17"/>
    <mergeCell ref="B4:Q4"/>
    <mergeCell ref="C10:P15"/>
    <mergeCell ref="C6:P9"/>
    <mergeCell ref="G21:P22"/>
    <mergeCell ref="C19:P19"/>
    <mergeCell ref="K90:L90"/>
    <mergeCell ref="M90:N90"/>
    <mergeCell ref="O90:P90"/>
    <mergeCell ref="N85:P85"/>
    <mergeCell ref="K34:M34"/>
    <mergeCell ref="K35:M35"/>
    <mergeCell ref="N35:P35"/>
    <mergeCell ref="N34:P34"/>
    <mergeCell ref="K26:M26"/>
    <mergeCell ref="N26:P26"/>
    <mergeCell ref="K31:P31"/>
    <mergeCell ref="K32:P32"/>
    <mergeCell ref="K27:M27"/>
    <mergeCell ref="K33:M33"/>
    <mergeCell ref="N33:P33"/>
    <mergeCell ref="N47:P47"/>
    <mergeCell ref="K44:M44"/>
    <mergeCell ref="N46:P46"/>
    <mergeCell ref="K38:M38"/>
    <mergeCell ref="N38:P38"/>
    <mergeCell ref="K41:M41"/>
    <mergeCell ref="K42:M42"/>
    <mergeCell ref="K43:M43"/>
    <mergeCell ref="K40:M40"/>
    <mergeCell ref="K88:L88"/>
    <mergeCell ref="N27:P27"/>
    <mergeCell ref="K30:M30"/>
    <mergeCell ref="N30:P30"/>
    <mergeCell ref="K29:M29"/>
    <mergeCell ref="N29:P29"/>
    <mergeCell ref="O88:P88"/>
    <mergeCell ref="K89:L89"/>
    <mergeCell ref="M89:N89"/>
    <mergeCell ref="O89:P89"/>
    <mergeCell ref="K147:M147"/>
    <mergeCell ref="N147:P147"/>
    <mergeCell ref="K145:M145"/>
    <mergeCell ref="N145:P145"/>
    <mergeCell ref="B70:Q70"/>
    <mergeCell ref="K87:L87"/>
    <mergeCell ref="M87:N87"/>
    <mergeCell ref="O87:P87"/>
    <mergeCell ref="N80:P80"/>
    <mergeCell ref="K81:M81"/>
    <mergeCell ref="N81:P81"/>
    <mergeCell ref="K82:M82"/>
    <mergeCell ref="N82:P82"/>
    <mergeCell ref="K83:M83"/>
    <mergeCell ref="N83:P83"/>
    <mergeCell ref="K84:M84"/>
    <mergeCell ref="N84:P84"/>
    <mergeCell ref="K85:M85"/>
    <mergeCell ref="O86:P86"/>
    <mergeCell ref="K78:L78"/>
    <mergeCell ref="M78:N78"/>
    <mergeCell ref="K91:L91"/>
    <mergeCell ref="M91:N91"/>
    <mergeCell ref="O91:P91"/>
    <mergeCell ref="K176:M176"/>
    <mergeCell ref="M88:N88"/>
    <mergeCell ref="K177:M177"/>
    <mergeCell ref="K277:M277"/>
    <mergeCell ref="N277:P277"/>
    <mergeCell ref="K278:M278"/>
    <mergeCell ref="N278:P278"/>
    <mergeCell ref="N171:P171"/>
    <mergeCell ref="K149:M149"/>
    <mergeCell ref="N149:P149"/>
    <mergeCell ref="K163:M163"/>
    <mergeCell ref="N163:P163"/>
    <mergeCell ref="K164:M164"/>
    <mergeCell ref="N164:P164"/>
    <mergeCell ref="K165:M165"/>
    <mergeCell ref="N165:P165"/>
    <mergeCell ref="K166:M166"/>
    <mergeCell ref="N166:P166"/>
    <mergeCell ref="K168:M168"/>
    <mergeCell ref="N168:P168"/>
    <mergeCell ref="K154:P155"/>
    <mergeCell ref="K170:M170"/>
    <mergeCell ref="N170:P170"/>
    <mergeCell ref="K226:L226"/>
  </mergeCells>
  <hyperlinks>
    <hyperlink ref="L377" r:id="rId1" xr:uid="{934F2A0E-996E-4D07-9B59-01CE74403D7E}"/>
    <hyperlink ref="I181" r:id="rId2" xr:uid="{3B04EFD1-0044-42CB-8B5F-AE1E2A42C3EA}"/>
  </hyperlinks>
  <pageMargins left="0.7" right="0.7" top="0.75" bottom="0.75" header="0.3" footer="0.3"/>
  <pageSetup fitToHeight="0" orientation="portrait" r:id="rId3"/>
  <ignoredErrors>
    <ignoredError sqref="K222 M222" formula="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C0154-9D9E-4C5A-BB81-17FF8CAD7A91}">
  <sheetPr>
    <tabColor theme="4" tint="0.59999389629810485"/>
  </sheetPr>
  <dimension ref="A1:R240"/>
  <sheetViews>
    <sheetView workbookViewId="0">
      <selection activeCell="N17" sqref="N17"/>
    </sheetView>
  </sheetViews>
  <sheetFormatPr defaultColWidth="0" defaultRowHeight="14.4" zeroHeight="1" x14ac:dyDescent="0.3"/>
  <cols>
    <col min="1" max="2" width="2.6640625" style="1" customWidth="1"/>
    <col min="3" max="4" width="8.88671875" style="9" customWidth="1"/>
    <col min="5" max="11" width="8.88671875" style="1" customWidth="1"/>
    <col min="12" max="12" width="8.88671875" style="68" customWidth="1"/>
    <col min="13" max="13" width="8.88671875" style="1" customWidth="1"/>
    <col min="14" max="14" width="12" style="22" customWidth="1"/>
    <col min="15" max="15" width="2.6640625" style="22" customWidth="1"/>
    <col min="16" max="16" width="12" style="22" customWidth="1"/>
    <col min="17" max="18" width="2.6640625" style="1" customWidth="1"/>
    <col min="19" max="16384" width="8.88671875" style="1" hidden="1"/>
  </cols>
  <sheetData>
    <row r="1" spans="2:17" ht="90" customHeight="1" x14ac:dyDescent="0.3">
      <c r="C1" s="121"/>
      <c r="D1" s="121"/>
      <c r="E1" s="121"/>
      <c r="F1" s="121"/>
      <c r="G1" s="121"/>
      <c r="H1" s="121"/>
      <c r="I1" s="121"/>
      <c r="J1" s="121"/>
      <c r="K1" s="121"/>
      <c r="L1" s="121"/>
      <c r="M1" s="121"/>
      <c r="N1" s="121"/>
      <c r="O1" s="121"/>
      <c r="P1" s="121"/>
    </row>
    <row r="2" spans="2:17" ht="30" customHeight="1" x14ac:dyDescent="0.3">
      <c r="C2" s="122" t="s">
        <v>262</v>
      </c>
      <c r="D2" s="122"/>
      <c r="E2" s="122"/>
      <c r="F2" s="122"/>
      <c r="G2" s="122"/>
      <c r="H2" s="122"/>
      <c r="I2" s="122"/>
      <c r="J2" s="122"/>
      <c r="K2" s="122"/>
      <c r="L2" s="122"/>
      <c r="M2" s="122"/>
      <c r="N2" s="122"/>
      <c r="O2" s="122"/>
      <c r="P2" s="122"/>
    </row>
    <row r="3" spans="2:17" x14ac:dyDescent="0.3"/>
    <row r="4" spans="2:17" x14ac:dyDescent="0.3">
      <c r="B4" s="123" t="s">
        <v>263</v>
      </c>
      <c r="C4" s="124"/>
      <c r="D4" s="124"/>
      <c r="E4" s="124"/>
      <c r="F4" s="124"/>
      <c r="G4" s="124"/>
      <c r="H4" s="124"/>
      <c r="I4" s="124"/>
      <c r="J4" s="124"/>
      <c r="K4" s="124"/>
      <c r="L4" s="124"/>
      <c r="M4" s="124"/>
      <c r="N4" s="124"/>
      <c r="O4" s="124"/>
      <c r="P4" s="124"/>
      <c r="Q4" s="125"/>
    </row>
    <row r="5" spans="2:17" x14ac:dyDescent="0.3">
      <c r="B5" s="2"/>
      <c r="Q5" s="3"/>
    </row>
    <row r="6" spans="2:17" x14ac:dyDescent="0.3">
      <c r="B6" s="2"/>
      <c r="C6" s="127" t="s">
        <v>264</v>
      </c>
      <c r="D6" s="127"/>
      <c r="E6" s="127"/>
      <c r="F6" s="127"/>
      <c r="G6" s="127"/>
      <c r="H6" s="127"/>
      <c r="I6" s="127"/>
      <c r="J6" s="127"/>
      <c r="K6" s="127"/>
      <c r="L6" s="127"/>
      <c r="M6" s="127"/>
      <c r="N6" s="127"/>
      <c r="O6" s="127"/>
      <c r="P6" s="127"/>
      <c r="Q6" s="3"/>
    </row>
    <row r="7" spans="2:17" x14ac:dyDescent="0.3">
      <c r="B7" s="2"/>
      <c r="C7" s="127"/>
      <c r="D7" s="127"/>
      <c r="E7" s="127"/>
      <c r="F7" s="127"/>
      <c r="G7" s="127"/>
      <c r="H7" s="127"/>
      <c r="I7" s="127"/>
      <c r="J7" s="127"/>
      <c r="K7" s="127"/>
      <c r="L7" s="127"/>
      <c r="M7" s="127"/>
      <c r="N7" s="127"/>
      <c r="O7" s="127"/>
      <c r="P7" s="127"/>
      <c r="Q7" s="3"/>
    </row>
    <row r="8" spans="2:17" x14ac:dyDescent="0.3">
      <c r="B8" s="2"/>
      <c r="C8" s="127"/>
      <c r="D8" s="127"/>
      <c r="E8" s="127"/>
      <c r="F8" s="127"/>
      <c r="G8" s="127"/>
      <c r="H8" s="127"/>
      <c r="I8" s="127"/>
      <c r="J8" s="127"/>
      <c r="K8" s="127"/>
      <c r="L8" s="127"/>
      <c r="M8" s="127"/>
      <c r="N8" s="127"/>
      <c r="O8" s="127"/>
      <c r="P8" s="127"/>
      <c r="Q8" s="3"/>
    </row>
    <row r="9" spans="2:17" x14ac:dyDescent="0.3">
      <c r="B9" s="2"/>
      <c r="C9" s="127"/>
      <c r="D9" s="127"/>
      <c r="E9" s="127"/>
      <c r="F9" s="127"/>
      <c r="G9" s="127"/>
      <c r="H9" s="127"/>
      <c r="I9" s="127"/>
      <c r="J9" s="127"/>
      <c r="K9" s="127"/>
      <c r="L9" s="127"/>
      <c r="M9" s="127"/>
      <c r="N9" s="127"/>
      <c r="O9" s="127"/>
      <c r="P9" s="127"/>
      <c r="Q9" s="3"/>
    </row>
    <row r="10" spans="2:17" x14ac:dyDescent="0.3">
      <c r="B10" s="2"/>
      <c r="C10" s="91"/>
      <c r="D10" s="91"/>
      <c r="E10" s="91"/>
      <c r="F10" s="91"/>
      <c r="G10" s="91"/>
      <c r="H10" s="91"/>
      <c r="I10" s="91"/>
      <c r="J10" s="91"/>
      <c r="K10" s="91"/>
      <c r="L10" s="69"/>
      <c r="M10" s="91"/>
      <c r="N10" s="91"/>
      <c r="O10" s="91"/>
      <c r="P10" s="65" t="s">
        <v>265</v>
      </c>
      <c r="Q10" s="3"/>
    </row>
    <row r="11" spans="2:17" x14ac:dyDescent="0.3">
      <c r="B11" s="2"/>
      <c r="Q11" s="3"/>
    </row>
    <row r="12" spans="2:17" x14ac:dyDescent="0.3">
      <c r="B12" s="26"/>
      <c r="C12" s="19" t="s">
        <v>266</v>
      </c>
      <c r="D12" s="19"/>
      <c r="E12" s="19"/>
      <c r="F12" s="19"/>
      <c r="G12" s="19"/>
      <c r="H12" s="19"/>
      <c r="I12" s="19"/>
      <c r="J12" s="19"/>
      <c r="K12" s="19"/>
      <c r="L12" s="88" t="s">
        <v>267</v>
      </c>
      <c r="M12" s="19"/>
      <c r="N12" s="23" t="s">
        <v>268</v>
      </c>
      <c r="O12" s="23" t="s">
        <v>269</v>
      </c>
      <c r="P12" s="23" t="s">
        <v>270</v>
      </c>
      <c r="Q12" s="27"/>
    </row>
    <row r="13" spans="2:17" x14ac:dyDescent="0.3">
      <c r="B13" s="2"/>
      <c r="Q13" s="3"/>
    </row>
    <row r="14" spans="2:17" x14ac:dyDescent="0.3">
      <c r="B14" s="2"/>
      <c r="C14" s="20" t="s">
        <v>271</v>
      </c>
      <c r="D14" s="20"/>
      <c r="E14" s="21"/>
      <c r="F14" s="21"/>
      <c r="G14" s="21"/>
      <c r="H14" s="21"/>
      <c r="I14" s="21"/>
      <c r="J14" s="21"/>
      <c r="K14" s="21"/>
      <c r="L14" s="71" t="s">
        <v>267</v>
      </c>
      <c r="M14" s="21"/>
      <c r="N14" s="53" t="s">
        <v>268</v>
      </c>
      <c r="O14" s="53" t="s">
        <v>269</v>
      </c>
      <c r="P14" s="53" t="s">
        <v>270</v>
      </c>
      <c r="Q14" s="3"/>
    </row>
    <row r="15" spans="2:17" x14ac:dyDescent="0.3">
      <c r="B15" s="2"/>
      <c r="Q15" s="3"/>
    </row>
    <row r="16" spans="2:17" x14ac:dyDescent="0.3">
      <c r="B16" s="2"/>
      <c r="E16" s="55" t="s">
        <v>272</v>
      </c>
      <c r="Q16" s="3"/>
    </row>
    <row r="17" spans="2:17" x14ac:dyDescent="0.3">
      <c r="B17" s="2"/>
      <c r="F17" s="1" t="s">
        <v>273</v>
      </c>
      <c r="L17" s="89" t="s">
        <v>274</v>
      </c>
      <c r="N17" s="25"/>
      <c r="O17" s="56">
        <f>N17+P17/12</f>
        <v>0</v>
      </c>
      <c r="P17" s="25"/>
      <c r="Q17" s="3"/>
    </row>
    <row r="18" spans="2:17" x14ac:dyDescent="0.3">
      <c r="B18" s="2"/>
      <c r="F18" s="1" t="s">
        <v>275</v>
      </c>
      <c r="L18" s="89" t="s">
        <v>274</v>
      </c>
      <c r="N18" s="25"/>
      <c r="O18" s="56">
        <f t="shared" ref="O18:O31" si="0">N18+P18/12</f>
        <v>0</v>
      </c>
      <c r="P18" s="25"/>
      <c r="Q18" s="3"/>
    </row>
    <row r="19" spans="2:17" x14ac:dyDescent="0.3">
      <c r="B19" s="2"/>
      <c r="E19" s="55" t="s">
        <v>276</v>
      </c>
      <c r="O19" s="56"/>
      <c r="Q19" s="3"/>
    </row>
    <row r="20" spans="2:17" x14ac:dyDescent="0.3">
      <c r="B20" s="2"/>
      <c r="F20" s="6" t="s">
        <v>277</v>
      </c>
      <c r="L20" s="83" t="s">
        <v>52</v>
      </c>
      <c r="N20" s="25"/>
      <c r="O20" s="56">
        <f t="shared" si="0"/>
        <v>0</v>
      </c>
      <c r="P20" s="25"/>
      <c r="Q20" s="3"/>
    </row>
    <row r="21" spans="2:17" x14ac:dyDescent="0.3">
      <c r="B21" s="2"/>
      <c r="F21" s="6" t="s">
        <v>278</v>
      </c>
      <c r="L21" s="89" t="s">
        <v>274</v>
      </c>
      <c r="N21" s="25"/>
      <c r="O21" s="56">
        <f t="shared" si="0"/>
        <v>0</v>
      </c>
      <c r="P21" s="25"/>
      <c r="Q21" s="3"/>
    </row>
    <row r="22" spans="2:17" x14ac:dyDescent="0.3">
      <c r="B22" s="2"/>
      <c r="F22" s="6" t="s">
        <v>279</v>
      </c>
      <c r="L22" s="89" t="s">
        <v>274</v>
      </c>
      <c r="N22" s="25"/>
      <c r="O22" s="56">
        <f t="shared" si="0"/>
        <v>0</v>
      </c>
      <c r="P22" s="25"/>
      <c r="Q22" s="3"/>
    </row>
    <row r="23" spans="2:17" x14ac:dyDescent="0.3">
      <c r="B23" s="2"/>
      <c r="F23" s="6" t="s">
        <v>280</v>
      </c>
      <c r="L23" s="89" t="s">
        <v>274</v>
      </c>
      <c r="N23" s="25"/>
      <c r="O23" s="56">
        <f t="shared" si="0"/>
        <v>0</v>
      </c>
      <c r="P23" s="25"/>
      <c r="Q23" s="3"/>
    </row>
    <row r="24" spans="2:17" x14ac:dyDescent="0.3">
      <c r="B24" s="2"/>
      <c r="E24" s="55" t="s">
        <v>281</v>
      </c>
      <c r="F24" s="6"/>
      <c r="L24" s="72"/>
      <c r="O24" s="56"/>
      <c r="Q24" s="3"/>
    </row>
    <row r="25" spans="2:17" x14ac:dyDescent="0.3">
      <c r="B25" s="2"/>
      <c r="F25" s="1" t="s">
        <v>282</v>
      </c>
      <c r="L25" s="89" t="s">
        <v>274</v>
      </c>
      <c r="N25" s="25"/>
      <c r="O25" s="56">
        <f t="shared" si="0"/>
        <v>0</v>
      </c>
      <c r="P25" s="25"/>
      <c r="Q25" s="3"/>
    </row>
    <row r="26" spans="2:17" x14ac:dyDescent="0.3">
      <c r="B26" s="2"/>
      <c r="F26" s="1" t="s">
        <v>283</v>
      </c>
      <c r="L26" s="89" t="s">
        <v>284</v>
      </c>
      <c r="N26" s="25"/>
      <c r="O26" s="56">
        <f t="shared" si="0"/>
        <v>0</v>
      </c>
      <c r="P26" s="25"/>
      <c r="Q26" s="3"/>
    </row>
    <row r="27" spans="2:17" x14ac:dyDescent="0.3">
      <c r="B27" s="2"/>
      <c r="E27" s="55" t="s">
        <v>285</v>
      </c>
      <c r="L27" s="72"/>
      <c r="O27" s="56"/>
      <c r="Q27" s="3"/>
    </row>
    <row r="28" spans="2:17" x14ac:dyDescent="0.3">
      <c r="B28" s="2"/>
      <c r="F28" s="1" t="s">
        <v>286</v>
      </c>
      <c r="L28" s="89" t="s">
        <v>284</v>
      </c>
      <c r="N28" s="25"/>
      <c r="O28" s="56">
        <f t="shared" si="0"/>
        <v>0</v>
      </c>
      <c r="P28" s="25"/>
      <c r="Q28" s="3"/>
    </row>
    <row r="29" spans="2:17" x14ac:dyDescent="0.3">
      <c r="B29" s="2"/>
      <c r="F29" s="1" t="s">
        <v>287</v>
      </c>
      <c r="L29" s="89" t="s">
        <v>284</v>
      </c>
      <c r="N29" s="25"/>
      <c r="O29" s="56">
        <f t="shared" si="0"/>
        <v>0</v>
      </c>
      <c r="P29" s="25"/>
      <c r="Q29" s="3"/>
    </row>
    <row r="30" spans="2:17" x14ac:dyDescent="0.3">
      <c r="B30" s="2"/>
      <c r="F30" s="1" t="s">
        <v>288</v>
      </c>
      <c r="L30" s="89" t="s">
        <v>284</v>
      </c>
      <c r="N30" s="25"/>
      <c r="O30" s="56">
        <f t="shared" si="0"/>
        <v>0</v>
      </c>
      <c r="P30" s="25"/>
      <c r="Q30" s="3"/>
    </row>
    <row r="31" spans="2:17" x14ac:dyDescent="0.3">
      <c r="B31" s="2"/>
      <c r="F31" s="1" t="s">
        <v>40</v>
      </c>
      <c r="L31" s="89" t="s">
        <v>284</v>
      </c>
      <c r="N31" s="25"/>
      <c r="O31" s="56">
        <f t="shared" si="0"/>
        <v>0</v>
      </c>
      <c r="P31" s="25"/>
      <c r="Q31" s="3"/>
    </row>
    <row r="32" spans="2:17" x14ac:dyDescent="0.3">
      <c r="B32" s="2"/>
      <c r="O32" s="57"/>
      <c r="Q32" s="3"/>
    </row>
    <row r="33" spans="1:18" s="11" customFormat="1" ht="15" thickBot="1" x14ac:dyDescent="0.35">
      <c r="A33" s="1"/>
      <c r="B33" s="24"/>
      <c r="C33" s="9"/>
      <c r="D33" s="9"/>
      <c r="E33" s="28" t="s">
        <v>289</v>
      </c>
      <c r="F33" s="28"/>
      <c r="G33" s="28"/>
      <c r="H33" s="28"/>
      <c r="I33" s="28"/>
      <c r="J33" s="28"/>
      <c r="K33" s="28"/>
      <c r="L33" s="73"/>
      <c r="M33" s="28"/>
      <c r="N33" s="29">
        <f>O33</f>
        <v>0</v>
      </c>
      <c r="O33" s="58">
        <f>SUM(O17:O31)</f>
        <v>0</v>
      </c>
      <c r="P33" s="29">
        <f>O33*12</f>
        <v>0</v>
      </c>
      <c r="Q33" s="37"/>
      <c r="R33" s="1"/>
    </row>
    <row r="34" spans="1:18" ht="15" thickTop="1" x14ac:dyDescent="0.3">
      <c r="B34" s="2"/>
      <c r="Q34" s="3"/>
    </row>
    <row r="35" spans="1:18" x14ac:dyDescent="0.3">
      <c r="B35" s="2"/>
      <c r="C35" s="20" t="s">
        <v>290</v>
      </c>
      <c r="D35" s="20"/>
      <c r="E35" s="21"/>
      <c r="F35" s="21"/>
      <c r="G35" s="21"/>
      <c r="H35" s="21"/>
      <c r="I35" s="21"/>
      <c r="J35" s="21"/>
      <c r="K35" s="21"/>
      <c r="L35" s="71" t="s">
        <v>267</v>
      </c>
      <c r="M35" s="21"/>
      <c r="N35" s="53" t="s">
        <v>268</v>
      </c>
      <c r="O35" s="53" t="s">
        <v>269</v>
      </c>
      <c r="P35" s="53" t="s">
        <v>270</v>
      </c>
      <c r="Q35" s="3"/>
    </row>
    <row r="36" spans="1:18" x14ac:dyDescent="0.3">
      <c r="B36" s="2"/>
      <c r="Q36" s="3"/>
    </row>
    <row r="37" spans="1:18" x14ac:dyDescent="0.3">
      <c r="B37" s="2"/>
      <c r="E37" s="1" t="s">
        <v>291</v>
      </c>
      <c r="L37" s="89" t="s">
        <v>274</v>
      </c>
      <c r="N37" s="25"/>
      <c r="O37" s="56">
        <f t="shared" ref="O37:O44" si="1">N37+P37/12</f>
        <v>0</v>
      </c>
      <c r="P37" s="25"/>
      <c r="Q37" s="3"/>
    </row>
    <row r="38" spans="1:18" x14ac:dyDescent="0.3">
      <c r="B38" s="2"/>
      <c r="E38" s="1" t="s">
        <v>292</v>
      </c>
      <c r="L38" s="89" t="s">
        <v>274</v>
      </c>
      <c r="N38" s="25"/>
      <c r="O38" s="56">
        <f>N38+P38/12</f>
        <v>0</v>
      </c>
      <c r="P38" s="25"/>
      <c r="Q38" s="3"/>
    </row>
    <row r="39" spans="1:18" x14ac:dyDescent="0.3">
      <c r="B39" s="2"/>
      <c r="E39" s="1" t="s">
        <v>293</v>
      </c>
      <c r="L39" s="89" t="s">
        <v>274</v>
      </c>
      <c r="N39" s="25"/>
      <c r="O39" s="56">
        <f t="shared" si="1"/>
        <v>0</v>
      </c>
      <c r="P39" s="25"/>
      <c r="Q39" s="3"/>
    </row>
    <row r="40" spans="1:18" x14ac:dyDescent="0.3">
      <c r="B40" s="2"/>
      <c r="E40" s="1" t="s">
        <v>294</v>
      </c>
      <c r="L40" s="89" t="s">
        <v>274</v>
      </c>
      <c r="N40" s="25"/>
      <c r="O40" s="56">
        <f t="shared" si="1"/>
        <v>0</v>
      </c>
      <c r="P40" s="25"/>
      <c r="Q40" s="3"/>
    </row>
    <row r="41" spans="1:18" x14ac:dyDescent="0.3">
      <c r="B41" s="2"/>
      <c r="E41" s="1" t="s">
        <v>295</v>
      </c>
      <c r="L41" s="89" t="s">
        <v>284</v>
      </c>
      <c r="N41" s="25"/>
      <c r="O41" s="56">
        <f t="shared" si="1"/>
        <v>0</v>
      </c>
      <c r="P41" s="25"/>
      <c r="Q41" s="3"/>
    </row>
    <row r="42" spans="1:18" x14ac:dyDescent="0.3">
      <c r="B42" s="2"/>
      <c r="E42" s="1" t="s">
        <v>296</v>
      </c>
      <c r="L42" s="89" t="s">
        <v>284</v>
      </c>
      <c r="N42" s="25"/>
      <c r="O42" s="56">
        <f t="shared" si="1"/>
        <v>0</v>
      </c>
      <c r="P42" s="25"/>
      <c r="Q42" s="3"/>
    </row>
    <row r="43" spans="1:18" x14ac:dyDescent="0.3">
      <c r="B43" s="2"/>
      <c r="E43" s="1" t="s">
        <v>297</v>
      </c>
      <c r="L43" s="89" t="s">
        <v>284</v>
      </c>
      <c r="N43" s="25"/>
      <c r="O43" s="56">
        <f t="shared" si="1"/>
        <v>0</v>
      </c>
      <c r="P43" s="25"/>
      <c r="Q43" s="3"/>
    </row>
    <row r="44" spans="1:18" x14ac:dyDescent="0.3">
      <c r="B44" s="2"/>
      <c r="E44" s="1" t="s">
        <v>40</v>
      </c>
      <c r="L44" s="89" t="s">
        <v>284</v>
      </c>
      <c r="N44" s="25"/>
      <c r="O44" s="56">
        <f t="shared" si="1"/>
        <v>0</v>
      </c>
      <c r="P44" s="25"/>
      <c r="Q44" s="3"/>
    </row>
    <row r="45" spans="1:18" x14ac:dyDescent="0.3">
      <c r="B45" s="2"/>
      <c r="O45" s="57"/>
      <c r="Q45" s="3"/>
    </row>
    <row r="46" spans="1:18" x14ac:dyDescent="0.3">
      <c r="B46" s="2"/>
      <c r="E46" s="28" t="s">
        <v>289</v>
      </c>
      <c r="F46" s="28"/>
      <c r="G46" s="28"/>
      <c r="H46" s="28"/>
      <c r="I46" s="28"/>
      <c r="J46" s="28"/>
      <c r="K46" s="28"/>
      <c r="L46" s="73"/>
      <c r="M46" s="28"/>
      <c r="N46" s="29">
        <f>O46</f>
        <v>0</v>
      </c>
      <c r="O46" s="58">
        <f>SUM(O37:O44)</f>
        <v>0</v>
      </c>
      <c r="P46" s="29">
        <f>O46*12</f>
        <v>0</v>
      </c>
      <c r="Q46" s="3"/>
    </row>
    <row r="47" spans="1:18" x14ac:dyDescent="0.3">
      <c r="B47" s="2"/>
      <c r="Q47" s="3"/>
    </row>
    <row r="48" spans="1:18" x14ac:dyDescent="0.3">
      <c r="B48" s="2"/>
      <c r="C48" s="20" t="s">
        <v>298</v>
      </c>
      <c r="D48" s="20"/>
      <c r="E48" s="21"/>
      <c r="F48" s="21"/>
      <c r="G48" s="21"/>
      <c r="H48" s="21"/>
      <c r="I48" s="21"/>
      <c r="J48" s="21"/>
      <c r="K48" s="21"/>
      <c r="L48" s="71" t="s">
        <v>267</v>
      </c>
      <c r="M48" s="21"/>
      <c r="N48" s="53" t="s">
        <v>268</v>
      </c>
      <c r="O48" s="53" t="s">
        <v>269</v>
      </c>
      <c r="P48" s="53" t="s">
        <v>270</v>
      </c>
      <c r="Q48" s="3"/>
    </row>
    <row r="49" spans="2:17" x14ac:dyDescent="0.3">
      <c r="B49" s="2"/>
      <c r="Q49" s="3"/>
    </row>
    <row r="50" spans="2:17" x14ac:dyDescent="0.3">
      <c r="B50" s="2"/>
      <c r="E50" s="1" t="s">
        <v>299</v>
      </c>
      <c r="L50" s="83" t="s">
        <v>52</v>
      </c>
      <c r="N50" s="25"/>
      <c r="O50" s="56">
        <f>N50+P50/12</f>
        <v>0</v>
      </c>
      <c r="P50" s="25"/>
      <c r="Q50" s="3"/>
    </row>
    <row r="51" spans="2:17" x14ac:dyDescent="0.3">
      <c r="B51" s="2"/>
      <c r="E51" s="1" t="s">
        <v>300</v>
      </c>
      <c r="L51" s="89" t="s">
        <v>274</v>
      </c>
      <c r="N51" s="25"/>
      <c r="O51" s="56">
        <f t="shared" ref="O51:O57" si="2">N51+P51/12</f>
        <v>0</v>
      </c>
      <c r="P51" s="25"/>
      <c r="Q51" s="3"/>
    </row>
    <row r="52" spans="2:17" x14ac:dyDescent="0.3">
      <c r="B52" s="2"/>
      <c r="E52" s="1" t="s">
        <v>301</v>
      </c>
      <c r="L52" s="89" t="s">
        <v>274</v>
      </c>
      <c r="N52" s="25"/>
      <c r="O52" s="56">
        <f t="shared" si="2"/>
        <v>0</v>
      </c>
      <c r="P52" s="25"/>
      <c r="Q52" s="3"/>
    </row>
    <row r="53" spans="2:17" x14ac:dyDescent="0.3">
      <c r="B53" s="2"/>
      <c r="E53" s="1" t="s">
        <v>302</v>
      </c>
      <c r="L53" s="89" t="s">
        <v>284</v>
      </c>
      <c r="N53" s="25"/>
      <c r="O53" s="56">
        <f t="shared" si="2"/>
        <v>0</v>
      </c>
      <c r="P53" s="25"/>
      <c r="Q53" s="3"/>
    </row>
    <row r="54" spans="2:17" x14ac:dyDescent="0.3">
      <c r="B54" s="2"/>
      <c r="E54" s="1" t="s">
        <v>303</v>
      </c>
      <c r="L54" s="89" t="s">
        <v>284</v>
      </c>
      <c r="N54" s="25"/>
      <c r="O54" s="56">
        <f t="shared" si="2"/>
        <v>0</v>
      </c>
      <c r="P54" s="25"/>
      <c r="Q54" s="3"/>
    </row>
    <row r="55" spans="2:17" x14ac:dyDescent="0.3">
      <c r="B55" s="2"/>
      <c r="E55" s="1" t="s">
        <v>304</v>
      </c>
      <c r="L55" s="89" t="s">
        <v>284</v>
      </c>
      <c r="N55" s="25"/>
      <c r="O55" s="56">
        <f t="shared" si="2"/>
        <v>0</v>
      </c>
      <c r="P55" s="25"/>
      <c r="Q55" s="3"/>
    </row>
    <row r="56" spans="2:17" x14ac:dyDescent="0.3">
      <c r="B56" s="2"/>
      <c r="E56" s="1" t="s">
        <v>305</v>
      </c>
      <c r="L56" s="89" t="s">
        <v>284</v>
      </c>
      <c r="N56" s="25"/>
      <c r="O56" s="56">
        <f t="shared" si="2"/>
        <v>0</v>
      </c>
      <c r="P56" s="25"/>
      <c r="Q56" s="3"/>
    </row>
    <row r="57" spans="2:17" x14ac:dyDescent="0.3">
      <c r="B57" s="2"/>
      <c r="E57" s="1" t="s">
        <v>306</v>
      </c>
      <c r="L57" s="89" t="s">
        <v>284</v>
      </c>
      <c r="N57" s="25"/>
      <c r="O57" s="56">
        <f t="shared" si="2"/>
        <v>0</v>
      </c>
      <c r="P57" s="25"/>
      <c r="Q57" s="3"/>
    </row>
    <row r="58" spans="2:17" x14ac:dyDescent="0.3">
      <c r="B58" s="2"/>
      <c r="O58" s="57"/>
      <c r="Q58" s="3"/>
    </row>
    <row r="59" spans="2:17" x14ac:dyDescent="0.3">
      <c r="B59" s="2"/>
      <c r="E59" s="28" t="s">
        <v>289</v>
      </c>
      <c r="F59" s="28"/>
      <c r="G59" s="28"/>
      <c r="H59" s="28"/>
      <c r="I59" s="28"/>
      <c r="J59" s="28"/>
      <c r="K59" s="28"/>
      <c r="L59" s="73"/>
      <c r="M59" s="28"/>
      <c r="N59" s="29">
        <f>O59</f>
        <v>0</v>
      </c>
      <c r="O59" s="58">
        <f>SUM(O50:O57)</f>
        <v>0</v>
      </c>
      <c r="P59" s="29">
        <f>O59*12</f>
        <v>0</v>
      </c>
      <c r="Q59" s="3"/>
    </row>
    <row r="60" spans="2:17" x14ac:dyDescent="0.3">
      <c r="B60" s="2"/>
      <c r="Q60" s="3"/>
    </row>
    <row r="61" spans="2:17" x14ac:dyDescent="0.3">
      <c r="B61" s="2"/>
      <c r="C61" s="20" t="s">
        <v>307</v>
      </c>
      <c r="D61" s="20"/>
      <c r="E61" s="21"/>
      <c r="F61" s="21"/>
      <c r="G61" s="21"/>
      <c r="H61" s="21"/>
      <c r="I61" s="21"/>
      <c r="J61" s="21"/>
      <c r="K61" s="21"/>
      <c r="L61" s="71" t="s">
        <v>267</v>
      </c>
      <c r="M61" s="21"/>
      <c r="N61" s="53" t="s">
        <v>268</v>
      </c>
      <c r="O61" s="53" t="s">
        <v>269</v>
      </c>
      <c r="P61" s="53" t="s">
        <v>270</v>
      </c>
      <c r="Q61" s="3"/>
    </row>
    <row r="62" spans="2:17" x14ac:dyDescent="0.3">
      <c r="B62" s="2"/>
      <c r="Q62" s="3"/>
    </row>
    <row r="63" spans="2:17" x14ac:dyDescent="0.3">
      <c r="B63" s="2"/>
      <c r="E63" s="1" t="s">
        <v>308</v>
      </c>
      <c r="L63" s="89" t="s">
        <v>284</v>
      </c>
      <c r="N63" s="25"/>
      <c r="O63" s="56">
        <f t="shared" ref="O63:O66" si="3">N63+P63/12</f>
        <v>0</v>
      </c>
      <c r="P63" s="25"/>
      <c r="Q63" s="3"/>
    </row>
    <row r="64" spans="2:17" x14ac:dyDescent="0.3">
      <c r="B64" s="2"/>
      <c r="E64" s="1" t="s">
        <v>309</v>
      </c>
      <c r="L64" s="89" t="s">
        <v>284</v>
      </c>
      <c r="N64" s="25"/>
      <c r="O64" s="56">
        <f t="shared" si="3"/>
        <v>0</v>
      </c>
      <c r="P64" s="25"/>
      <c r="Q64" s="3"/>
    </row>
    <row r="65" spans="2:17" x14ac:dyDescent="0.3">
      <c r="B65" s="2"/>
      <c r="E65" s="1" t="s">
        <v>310</v>
      </c>
      <c r="L65" s="89" t="s">
        <v>284</v>
      </c>
      <c r="N65" s="25"/>
      <c r="O65" s="56">
        <f t="shared" si="3"/>
        <v>0</v>
      </c>
      <c r="P65" s="25"/>
      <c r="Q65" s="3"/>
    </row>
    <row r="66" spans="2:17" x14ac:dyDescent="0.3">
      <c r="B66" s="2"/>
      <c r="E66" s="1" t="s">
        <v>40</v>
      </c>
      <c r="L66" s="89" t="s">
        <v>284</v>
      </c>
      <c r="N66" s="25"/>
      <c r="O66" s="56">
        <f t="shared" si="3"/>
        <v>0</v>
      </c>
      <c r="P66" s="25"/>
      <c r="Q66" s="3"/>
    </row>
    <row r="67" spans="2:17" x14ac:dyDescent="0.3">
      <c r="B67" s="2"/>
      <c r="O67" s="57"/>
      <c r="Q67" s="3"/>
    </row>
    <row r="68" spans="2:17" x14ac:dyDescent="0.3">
      <c r="B68" s="2"/>
      <c r="E68" s="28" t="s">
        <v>289</v>
      </c>
      <c r="F68" s="28"/>
      <c r="G68" s="28"/>
      <c r="H68" s="28"/>
      <c r="I68" s="28"/>
      <c r="J68" s="28"/>
      <c r="K68" s="28"/>
      <c r="L68" s="73"/>
      <c r="M68" s="28"/>
      <c r="N68" s="29">
        <f>O68</f>
        <v>0</v>
      </c>
      <c r="O68" s="58">
        <f>SUM(O63:O66)</f>
        <v>0</v>
      </c>
      <c r="P68" s="29">
        <f>O68*12</f>
        <v>0</v>
      </c>
      <c r="Q68" s="3"/>
    </row>
    <row r="69" spans="2:17" x14ac:dyDescent="0.3">
      <c r="B69" s="2"/>
      <c r="E69" s="9"/>
      <c r="F69" s="9"/>
      <c r="G69" s="9"/>
      <c r="H69" s="9"/>
      <c r="I69" s="9"/>
      <c r="J69" s="9"/>
      <c r="K69" s="9"/>
      <c r="L69" s="74"/>
      <c r="M69" s="9"/>
      <c r="N69" s="49"/>
      <c r="O69" s="49"/>
      <c r="P69" s="49"/>
      <c r="Q69" s="3"/>
    </row>
    <row r="70" spans="2:17" x14ac:dyDescent="0.3">
      <c r="B70" s="2"/>
      <c r="C70" s="20" t="s">
        <v>311</v>
      </c>
      <c r="D70" s="20"/>
      <c r="E70" s="21"/>
      <c r="F70" s="21"/>
      <c r="G70" s="21"/>
      <c r="H70" s="21"/>
      <c r="I70" s="21"/>
      <c r="J70" s="21"/>
      <c r="K70" s="21"/>
      <c r="L70" s="71" t="s">
        <v>267</v>
      </c>
      <c r="M70" s="21"/>
      <c r="N70" s="53" t="s">
        <v>268</v>
      </c>
      <c r="O70" s="53" t="s">
        <v>269</v>
      </c>
      <c r="P70" s="53" t="s">
        <v>270</v>
      </c>
      <c r="Q70" s="3"/>
    </row>
    <row r="71" spans="2:17" x14ac:dyDescent="0.3">
      <c r="B71" s="2"/>
      <c r="Q71" s="3"/>
    </row>
    <row r="72" spans="2:17" x14ac:dyDescent="0.3">
      <c r="B72" s="2"/>
      <c r="E72" s="1" t="s">
        <v>312</v>
      </c>
      <c r="L72" s="83" t="s">
        <v>52</v>
      </c>
      <c r="N72" s="25"/>
      <c r="O72" s="56">
        <f t="shared" ref="O72:O74" si="4">N72+P72/12</f>
        <v>0</v>
      </c>
      <c r="P72" s="25"/>
      <c r="Q72" s="3"/>
    </row>
    <row r="73" spans="2:17" x14ac:dyDescent="0.3">
      <c r="B73" s="2"/>
      <c r="E73" s="1" t="s">
        <v>313</v>
      </c>
      <c r="L73" s="89" t="s">
        <v>284</v>
      </c>
      <c r="N73" s="25"/>
      <c r="O73" s="56">
        <f t="shared" si="4"/>
        <v>0</v>
      </c>
      <c r="P73" s="25"/>
      <c r="Q73" s="3"/>
    </row>
    <row r="74" spans="2:17" x14ac:dyDescent="0.3">
      <c r="B74" s="2"/>
      <c r="E74" s="1" t="s">
        <v>40</v>
      </c>
      <c r="L74" s="89" t="s">
        <v>284</v>
      </c>
      <c r="N74" s="25"/>
      <c r="O74" s="56">
        <f t="shared" si="4"/>
        <v>0</v>
      </c>
      <c r="P74" s="25"/>
      <c r="Q74" s="3"/>
    </row>
    <row r="75" spans="2:17" x14ac:dyDescent="0.3">
      <c r="B75" s="2"/>
      <c r="O75" s="57"/>
      <c r="Q75" s="3"/>
    </row>
    <row r="76" spans="2:17" x14ac:dyDescent="0.3">
      <c r="B76" s="2"/>
      <c r="E76" s="28" t="s">
        <v>289</v>
      </c>
      <c r="F76" s="28"/>
      <c r="G76" s="28"/>
      <c r="H76" s="28"/>
      <c r="I76" s="28"/>
      <c r="J76" s="28"/>
      <c r="K76" s="28"/>
      <c r="L76" s="73"/>
      <c r="M76" s="28"/>
      <c r="N76" s="29">
        <f>O76</f>
        <v>0</v>
      </c>
      <c r="O76" s="58">
        <f>SUM(O72:O74)</f>
        <v>0</v>
      </c>
      <c r="P76" s="29">
        <f>O76*12</f>
        <v>0</v>
      </c>
      <c r="Q76" s="3"/>
    </row>
    <row r="77" spans="2:17" x14ac:dyDescent="0.3">
      <c r="B77" s="2"/>
      <c r="Q77" s="3"/>
    </row>
    <row r="78" spans="2:17" x14ac:dyDescent="0.3">
      <c r="B78" s="2"/>
      <c r="C78" s="20" t="s">
        <v>314</v>
      </c>
      <c r="D78" s="20"/>
      <c r="E78" s="21"/>
      <c r="F78" s="21"/>
      <c r="G78" s="21"/>
      <c r="H78" s="21"/>
      <c r="I78" s="21"/>
      <c r="J78" s="21"/>
      <c r="K78" s="21"/>
      <c r="L78" s="71" t="s">
        <v>267</v>
      </c>
      <c r="M78" s="21"/>
      <c r="N78" s="53" t="s">
        <v>268</v>
      </c>
      <c r="O78" s="53" t="s">
        <v>269</v>
      </c>
      <c r="P78" s="53" t="s">
        <v>270</v>
      </c>
      <c r="Q78" s="3"/>
    </row>
    <row r="79" spans="2:17" x14ac:dyDescent="0.3">
      <c r="B79" s="2"/>
      <c r="Q79" s="3"/>
    </row>
    <row r="80" spans="2:17" x14ac:dyDescent="0.3">
      <c r="B80" s="2"/>
      <c r="E80" s="1" t="s">
        <v>315</v>
      </c>
      <c r="L80" s="89" t="s">
        <v>274</v>
      </c>
      <c r="N80" s="25"/>
      <c r="O80" s="56">
        <f t="shared" ref="O80:O87" si="5">N80+P80/12</f>
        <v>0</v>
      </c>
      <c r="P80" s="25"/>
      <c r="Q80" s="3"/>
    </row>
    <row r="81" spans="2:17" x14ac:dyDescent="0.3">
      <c r="B81" s="2"/>
      <c r="E81" s="1" t="s">
        <v>316</v>
      </c>
      <c r="L81" s="89" t="s">
        <v>274</v>
      </c>
      <c r="N81" s="25"/>
      <c r="O81" s="56">
        <f t="shared" si="5"/>
        <v>0</v>
      </c>
      <c r="P81" s="25"/>
      <c r="Q81" s="3"/>
    </row>
    <row r="82" spans="2:17" x14ac:dyDescent="0.3">
      <c r="B82" s="2"/>
      <c r="E82" s="1" t="s">
        <v>317</v>
      </c>
      <c r="L82" s="89" t="s">
        <v>284</v>
      </c>
      <c r="N82" s="25"/>
      <c r="O82" s="56">
        <f t="shared" si="5"/>
        <v>0</v>
      </c>
      <c r="P82" s="25"/>
      <c r="Q82" s="3"/>
    </row>
    <row r="83" spans="2:17" x14ac:dyDescent="0.3">
      <c r="B83" s="2"/>
      <c r="E83" s="1" t="s">
        <v>318</v>
      </c>
      <c r="L83" s="89" t="s">
        <v>284</v>
      </c>
      <c r="N83" s="25"/>
      <c r="O83" s="56">
        <f t="shared" si="5"/>
        <v>0</v>
      </c>
      <c r="P83" s="25"/>
      <c r="Q83" s="3"/>
    </row>
    <row r="84" spans="2:17" x14ac:dyDescent="0.3">
      <c r="B84" s="2"/>
      <c r="E84" s="1" t="s">
        <v>319</v>
      </c>
      <c r="L84" s="89" t="s">
        <v>284</v>
      </c>
      <c r="N84" s="25"/>
      <c r="O84" s="56">
        <f t="shared" si="5"/>
        <v>0</v>
      </c>
      <c r="P84" s="25"/>
      <c r="Q84" s="3"/>
    </row>
    <row r="85" spans="2:17" x14ac:dyDescent="0.3">
      <c r="B85" s="2"/>
      <c r="E85" s="1" t="s">
        <v>320</v>
      </c>
      <c r="L85" s="89" t="s">
        <v>284</v>
      </c>
      <c r="N85" s="25"/>
      <c r="O85" s="56">
        <f t="shared" si="5"/>
        <v>0</v>
      </c>
      <c r="P85" s="25"/>
      <c r="Q85" s="3"/>
    </row>
    <row r="86" spans="2:17" x14ac:dyDescent="0.3">
      <c r="B86" s="2"/>
      <c r="E86" s="1" t="s">
        <v>321</v>
      </c>
      <c r="L86" s="89" t="s">
        <v>284</v>
      </c>
      <c r="N86" s="25"/>
      <c r="O86" s="56">
        <f t="shared" si="5"/>
        <v>0</v>
      </c>
      <c r="P86" s="25"/>
      <c r="Q86" s="3"/>
    </row>
    <row r="87" spans="2:17" x14ac:dyDescent="0.3">
      <c r="B87" s="2"/>
      <c r="E87" s="1" t="s">
        <v>40</v>
      </c>
      <c r="L87" s="89" t="s">
        <v>284</v>
      </c>
      <c r="N87" s="25"/>
      <c r="O87" s="56">
        <f t="shared" si="5"/>
        <v>0</v>
      </c>
      <c r="P87" s="25"/>
      <c r="Q87" s="3"/>
    </row>
    <row r="88" spans="2:17" x14ac:dyDescent="0.3">
      <c r="B88" s="12"/>
      <c r="O88" s="57"/>
      <c r="Q88" s="3"/>
    </row>
    <row r="89" spans="2:17" x14ac:dyDescent="0.3">
      <c r="B89" s="12"/>
      <c r="E89" s="28" t="s">
        <v>289</v>
      </c>
      <c r="F89" s="28"/>
      <c r="G89" s="28"/>
      <c r="H89" s="28"/>
      <c r="I89" s="28"/>
      <c r="J89" s="28"/>
      <c r="K89" s="28"/>
      <c r="L89" s="75"/>
      <c r="M89" s="28"/>
      <c r="N89" s="29">
        <f>O89</f>
        <v>0</v>
      </c>
      <c r="O89" s="58">
        <f>SUM(O80:O87)</f>
        <v>0</v>
      </c>
      <c r="P89" s="29">
        <f>O89*12</f>
        <v>0</v>
      </c>
      <c r="Q89" s="3"/>
    </row>
    <row r="90" spans="2:17" x14ac:dyDescent="0.3">
      <c r="B90" s="12"/>
      <c r="C90" s="1"/>
      <c r="D90" s="1"/>
      <c r="N90" s="1"/>
      <c r="O90" s="1"/>
      <c r="P90" s="1"/>
      <c r="Q90" s="3"/>
    </row>
    <row r="91" spans="2:17" x14ac:dyDescent="0.3">
      <c r="B91" s="12"/>
      <c r="C91" s="20" t="s">
        <v>322</v>
      </c>
      <c r="D91" s="20"/>
      <c r="E91" s="21"/>
      <c r="F91" s="21"/>
      <c r="G91" s="21"/>
      <c r="H91" s="21"/>
      <c r="I91" s="21"/>
      <c r="J91" s="21"/>
      <c r="K91" s="21"/>
      <c r="L91" s="71" t="s">
        <v>267</v>
      </c>
      <c r="M91" s="21"/>
      <c r="N91" s="53" t="s">
        <v>268</v>
      </c>
      <c r="O91" s="53" t="s">
        <v>269</v>
      </c>
      <c r="P91" s="53" t="s">
        <v>270</v>
      </c>
      <c r="Q91" s="3"/>
    </row>
    <row r="92" spans="2:17" x14ac:dyDescent="0.3">
      <c r="B92" s="12"/>
      <c r="Q92" s="3"/>
    </row>
    <row r="93" spans="2:17" x14ac:dyDescent="0.3">
      <c r="B93" s="12"/>
      <c r="E93" s="1" t="s">
        <v>323</v>
      </c>
      <c r="L93" s="89" t="s">
        <v>274</v>
      </c>
      <c r="N93" s="25"/>
      <c r="O93" s="56">
        <f t="shared" ref="O93:O100" si="6">N93+P93/12</f>
        <v>0</v>
      </c>
      <c r="P93" s="25"/>
      <c r="Q93" s="3"/>
    </row>
    <row r="94" spans="2:17" x14ac:dyDescent="0.3">
      <c r="B94" s="12"/>
      <c r="E94" s="1" t="s">
        <v>324</v>
      </c>
      <c r="L94" s="89" t="s">
        <v>284</v>
      </c>
      <c r="N94" s="25"/>
      <c r="O94" s="56">
        <f t="shared" si="6"/>
        <v>0</v>
      </c>
      <c r="P94" s="25"/>
      <c r="Q94" s="3"/>
    </row>
    <row r="95" spans="2:17" x14ac:dyDescent="0.3">
      <c r="B95" s="12"/>
      <c r="E95" s="1" t="s">
        <v>325</v>
      </c>
      <c r="L95" s="89" t="s">
        <v>284</v>
      </c>
      <c r="N95" s="25"/>
      <c r="O95" s="56">
        <f t="shared" si="6"/>
        <v>0</v>
      </c>
      <c r="P95" s="25"/>
      <c r="Q95" s="3"/>
    </row>
    <row r="96" spans="2:17" x14ac:dyDescent="0.3">
      <c r="B96" s="12"/>
      <c r="E96" s="1" t="s">
        <v>326</v>
      </c>
      <c r="L96" s="89" t="s">
        <v>284</v>
      </c>
      <c r="N96" s="25"/>
      <c r="O96" s="56">
        <f t="shared" si="6"/>
        <v>0</v>
      </c>
      <c r="P96" s="25"/>
      <c r="Q96" s="3"/>
    </row>
    <row r="97" spans="2:17" x14ac:dyDescent="0.3">
      <c r="B97" s="12"/>
      <c r="E97" s="1" t="s">
        <v>327</v>
      </c>
      <c r="L97" s="89" t="s">
        <v>284</v>
      </c>
      <c r="N97" s="25"/>
      <c r="O97" s="56">
        <f t="shared" si="6"/>
        <v>0</v>
      </c>
      <c r="P97" s="25"/>
      <c r="Q97" s="3"/>
    </row>
    <row r="98" spans="2:17" x14ac:dyDescent="0.3">
      <c r="B98" s="2"/>
      <c r="E98" s="1" t="s">
        <v>328</v>
      </c>
      <c r="L98" s="89" t="s">
        <v>284</v>
      </c>
      <c r="N98" s="25"/>
      <c r="O98" s="56">
        <f t="shared" si="6"/>
        <v>0</v>
      </c>
      <c r="P98" s="25"/>
      <c r="Q98" s="3"/>
    </row>
    <row r="99" spans="2:17" x14ac:dyDescent="0.3">
      <c r="B99" s="2"/>
      <c r="E99" s="1" t="s">
        <v>329</v>
      </c>
      <c r="L99" s="89" t="s">
        <v>284</v>
      </c>
      <c r="N99" s="25"/>
      <c r="O99" s="56">
        <f t="shared" si="6"/>
        <v>0</v>
      </c>
      <c r="P99" s="25"/>
      <c r="Q99" s="3"/>
    </row>
    <row r="100" spans="2:17" x14ac:dyDescent="0.3">
      <c r="B100" s="2"/>
      <c r="E100" s="1" t="s">
        <v>40</v>
      </c>
      <c r="L100" s="89" t="s">
        <v>284</v>
      </c>
      <c r="N100" s="25"/>
      <c r="O100" s="56">
        <f t="shared" si="6"/>
        <v>0</v>
      </c>
      <c r="P100" s="25"/>
      <c r="Q100" s="3"/>
    </row>
    <row r="101" spans="2:17" x14ac:dyDescent="0.3">
      <c r="B101" s="2"/>
      <c r="O101" s="57"/>
      <c r="Q101" s="3"/>
    </row>
    <row r="102" spans="2:17" x14ac:dyDescent="0.3">
      <c r="B102" s="2"/>
      <c r="E102" s="28" t="s">
        <v>289</v>
      </c>
      <c r="F102" s="28"/>
      <c r="G102" s="28"/>
      <c r="H102" s="28"/>
      <c r="I102" s="28"/>
      <c r="J102" s="28"/>
      <c r="K102" s="28"/>
      <c r="L102" s="75"/>
      <c r="M102" s="28"/>
      <c r="N102" s="29">
        <f>O102</f>
        <v>0</v>
      </c>
      <c r="O102" s="58">
        <f>SUM(O93:O100)</f>
        <v>0</v>
      </c>
      <c r="P102" s="29">
        <f>O102*12</f>
        <v>0</v>
      </c>
      <c r="Q102" s="3"/>
    </row>
    <row r="103" spans="2:17" x14ac:dyDescent="0.3">
      <c r="B103" s="2"/>
      <c r="C103" s="1"/>
      <c r="D103" s="1"/>
      <c r="N103" s="1"/>
      <c r="O103" s="1"/>
      <c r="P103" s="1"/>
      <c r="Q103" s="3"/>
    </row>
    <row r="104" spans="2:17" x14ac:dyDescent="0.3">
      <c r="B104" s="2"/>
      <c r="C104" s="20" t="s">
        <v>102</v>
      </c>
      <c r="D104" s="20"/>
      <c r="E104" s="21"/>
      <c r="F104" s="21"/>
      <c r="G104" s="21"/>
      <c r="H104" s="21"/>
      <c r="I104" s="21"/>
      <c r="J104" s="21"/>
      <c r="K104" s="21"/>
      <c r="L104" s="71" t="s">
        <v>267</v>
      </c>
      <c r="M104" s="21"/>
      <c r="N104" s="53" t="s">
        <v>268</v>
      </c>
      <c r="O104" s="53" t="s">
        <v>269</v>
      </c>
      <c r="P104" s="53" t="s">
        <v>270</v>
      </c>
      <c r="Q104" s="3"/>
    </row>
    <row r="105" spans="2:17" x14ac:dyDescent="0.3">
      <c r="B105" s="2"/>
      <c r="Q105" s="3"/>
    </row>
    <row r="106" spans="2:17" x14ac:dyDescent="0.3">
      <c r="B106" s="2"/>
      <c r="E106" s="1" t="s">
        <v>330</v>
      </c>
      <c r="G106" s="4" t="s">
        <v>331</v>
      </c>
      <c r="L106" s="89" t="s">
        <v>274</v>
      </c>
      <c r="N106" s="25"/>
      <c r="O106" s="56">
        <f t="shared" ref="O106:O108" si="7">N106+P106/12</f>
        <v>0</v>
      </c>
      <c r="P106" s="25"/>
      <c r="Q106" s="3"/>
    </row>
    <row r="107" spans="2:17" x14ac:dyDescent="0.3">
      <c r="B107" s="2"/>
      <c r="E107" s="1" t="s">
        <v>332</v>
      </c>
      <c r="G107" s="4" t="s">
        <v>331</v>
      </c>
      <c r="L107" s="89" t="s">
        <v>274</v>
      </c>
      <c r="N107" s="25"/>
      <c r="O107" s="56">
        <f t="shared" si="7"/>
        <v>0</v>
      </c>
      <c r="P107" s="25"/>
      <c r="Q107" s="3"/>
    </row>
    <row r="108" spans="2:17" x14ac:dyDescent="0.3">
      <c r="B108" s="2"/>
      <c r="E108" s="1" t="s">
        <v>333</v>
      </c>
      <c r="L108" s="89" t="s">
        <v>274</v>
      </c>
      <c r="N108" s="25"/>
      <c r="O108" s="56">
        <f t="shared" si="7"/>
        <v>0</v>
      </c>
      <c r="P108" s="25"/>
      <c r="Q108" s="3"/>
    </row>
    <row r="109" spans="2:17" x14ac:dyDescent="0.3">
      <c r="B109" s="2"/>
      <c r="C109" s="1"/>
      <c r="D109" s="1"/>
      <c r="O109" s="57"/>
      <c r="Q109" s="3"/>
    </row>
    <row r="110" spans="2:17" x14ac:dyDescent="0.3">
      <c r="B110" s="2"/>
      <c r="E110" s="28" t="s">
        <v>289</v>
      </c>
      <c r="F110" s="28"/>
      <c r="G110" s="28"/>
      <c r="H110" s="28"/>
      <c r="I110" s="28"/>
      <c r="J110" s="28"/>
      <c r="K110" s="28"/>
      <c r="L110" s="73"/>
      <c r="M110" s="28"/>
      <c r="N110" s="29">
        <f>O110</f>
        <v>0</v>
      </c>
      <c r="O110" s="58">
        <f>SUM(O106:O108)</f>
        <v>0</v>
      </c>
      <c r="P110" s="29">
        <f>O110*12</f>
        <v>0</v>
      </c>
      <c r="Q110" s="3"/>
    </row>
    <row r="111" spans="2:17" x14ac:dyDescent="0.3">
      <c r="B111" s="2"/>
      <c r="E111" s="9"/>
      <c r="F111" s="9"/>
      <c r="G111" s="9"/>
      <c r="H111" s="9"/>
      <c r="I111" s="9"/>
      <c r="J111" s="9"/>
      <c r="K111" s="9"/>
      <c r="L111" s="76"/>
      <c r="M111" s="9"/>
      <c r="N111" s="49"/>
      <c r="O111" s="49"/>
      <c r="P111" s="49"/>
      <c r="Q111" s="3"/>
    </row>
    <row r="112" spans="2:17" x14ac:dyDescent="0.3">
      <c r="B112" s="2"/>
      <c r="C112" s="20" t="s">
        <v>334</v>
      </c>
      <c r="D112" s="20"/>
      <c r="E112" s="21"/>
      <c r="F112" s="21"/>
      <c r="G112" s="21"/>
      <c r="H112" s="21"/>
      <c r="I112" s="21"/>
      <c r="J112" s="21"/>
      <c r="K112" s="21"/>
      <c r="L112" s="71" t="s">
        <v>267</v>
      </c>
      <c r="M112" s="21"/>
      <c r="N112" s="53" t="s">
        <v>268</v>
      </c>
      <c r="O112" s="53" t="s">
        <v>269</v>
      </c>
      <c r="P112" s="53" t="s">
        <v>270</v>
      </c>
      <c r="Q112" s="3"/>
    </row>
    <row r="113" spans="2:17" x14ac:dyDescent="0.3">
      <c r="B113" s="32"/>
      <c r="Q113" s="33"/>
    </row>
    <row r="114" spans="2:17" x14ac:dyDescent="0.3">
      <c r="B114" s="2"/>
      <c r="E114" s="1" t="s">
        <v>335</v>
      </c>
      <c r="L114" s="83" t="s">
        <v>52</v>
      </c>
      <c r="N114" s="25"/>
      <c r="O114" s="56">
        <f t="shared" ref="O114:O118" si="8">N114+P114/12</f>
        <v>0</v>
      </c>
      <c r="P114" s="25"/>
      <c r="Q114" s="3"/>
    </row>
    <row r="115" spans="2:17" x14ac:dyDescent="0.3">
      <c r="B115" s="2"/>
      <c r="E115" s="1" t="s">
        <v>335</v>
      </c>
      <c r="L115" s="83" t="s">
        <v>52</v>
      </c>
      <c r="N115" s="25"/>
      <c r="O115" s="56">
        <f t="shared" si="8"/>
        <v>0</v>
      </c>
      <c r="P115" s="25"/>
      <c r="Q115" s="3"/>
    </row>
    <row r="116" spans="2:17" x14ac:dyDescent="0.3">
      <c r="B116" s="2"/>
      <c r="E116" s="1" t="s">
        <v>335</v>
      </c>
      <c r="L116" s="83" t="s">
        <v>52</v>
      </c>
      <c r="N116" s="25"/>
      <c r="O116" s="56">
        <f t="shared" si="8"/>
        <v>0</v>
      </c>
      <c r="P116" s="25"/>
      <c r="Q116" s="3"/>
    </row>
    <row r="117" spans="2:17" x14ac:dyDescent="0.3">
      <c r="B117" s="2"/>
      <c r="E117" s="1" t="s">
        <v>335</v>
      </c>
      <c r="L117" s="83" t="s">
        <v>52</v>
      </c>
      <c r="N117" s="25"/>
      <c r="O117" s="56">
        <f t="shared" si="8"/>
        <v>0</v>
      </c>
      <c r="P117" s="25"/>
      <c r="Q117" s="3"/>
    </row>
    <row r="118" spans="2:17" x14ac:dyDescent="0.3">
      <c r="B118" s="2"/>
      <c r="E118" s="1" t="s">
        <v>40</v>
      </c>
      <c r="L118" s="83" t="s">
        <v>52</v>
      </c>
      <c r="N118" s="25"/>
      <c r="O118" s="56">
        <f t="shared" si="8"/>
        <v>0</v>
      </c>
      <c r="P118" s="25"/>
      <c r="Q118" s="3"/>
    </row>
    <row r="119" spans="2:17" x14ac:dyDescent="0.3">
      <c r="B119" s="2"/>
      <c r="O119" s="57"/>
      <c r="Q119" s="3"/>
    </row>
    <row r="120" spans="2:17" x14ac:dyDescent="0.3">
      <c r="B120" s="2"/>
      <c r="C120" s="1"/>
      <c r="D120" s="1"/>
      <c r="E120" s="28" t="s">
        <v>289</v>
      </c>
      <c r="F120" s="28"/>
      <c r="G120" s="28"/>
      <c r="H120" s="28"/>
      <c r="I120" s="28"/>
      <c r="J120" s="28"/>
      <c r="K120" s="28"/>
      <c r="L120" s="73"/>
      <c r="M120" s="28"/>
      <c r="N120" s="29">
        <f>O120</f>
        <v>0</v>
      </c>
      <c r="O120" s="58">
        <f>SUM(O114:O118)</f>
        <v>0</v>
      </c>
      <c r="P120" s="29">
        <f>O120*12</f>
        <v>0</v>
      </c>
      <c r="Q120" s="3"/>
    </row>
    <row r="121" spans="2:17" x14ac:dyDescent="0.3">
      <c r="B121" s="2"/>
      <c r="C121" s="1"/>
      <c r="D121" s="1"/>
      <c r="N121" s="1"/>
      <c r="O121" s="1"/>
      <c r="P121" s="1"/>
      <c r="Q121" s="3"/>
    </row>
    <row r="122" spans="2:17" x14ac:dyDescent="0.3">
      <c r="B122" s="2"/>
      <c r="C122" s="20" t="s">
        <v>336</v>
      </c>
      <c r="D122" s="20"/>
      <c r="E122" s="21"/>
      <c r="F122" s="21"/>
      <c r="G122" s="21"/>
      <c r="H122" s="21"/>
      <c r="I122" s="21"/>
      <c r="J122" s="21"/>
      <c r="K122" s="21"/>
      <c r="L122" s="71" t="s">
        <v>267</v>
      </c>
      <c r="M122" s="21"/>
      <c r="N122" s="53" t="s">
        <v>268</v>
      </c>
      <c r="O122" s="53" t="s">
        <v>269</v>
      </c>
      <c r="P122" s="53" t="s">
        <v>270</v>
      </c>
      <c r="Q122" s="3"/>
    </row>
    <row r="123" spans="2:17" x14ac:dyDescent="0.3">
      <c r="B123" s="2"/>
      <c r="C123" s="1"/>
      <c r="D123" s="1"/>
      <c r="N123" s="1"/>
      <c r="O123" s="1"/>
      <c r="P123" s="1"/>
      <c r="Q123" s="3"/>
    </row>
    <row r="124" spans="2:17" x14ac:dyDescent="0.3">
      <c r="B124" s="2"/>
      <c r="C124" s="1"/>
      <c r="D124" s="1"/>
      <c r="E124" s="1" t="s">
        <v>337</v>
      </c>
      <c r="L124" s="89" t="s">
        <v>284</v>
      </c>
      <c r="N124" s="25"/>
      <c r="O124" s="56">
        <f t="shared" ref="O124:O132" si="9">N124+P124/12</f>
        <v>0</v>
      </c>
      <c r="P124" s="25"/>
      <c r="Q124" s="3"/>
    </row>
    <row r="125" spans="2:17" x14ac:dyDescent="0.3">
      <c r="B125" s="2"/>
      <c r="C125" s="1"/>
      <c r="D125" s="1"/>
      <c r="E125" s="1" t="s">
        <v>338</v>
      </c>
      <c r="L125" s="89" t="s">
        <v>284</v>
      </c>
      <c r="N125" s="25"/>
      <c r="O125" s="56">
        <f t="shared" si="9"/>
        <v>0</v>
      </c>
      <c r="P125" s="25"/>
      <c r="Q125" s="3"/>
    </row>
    <row r="126" spans="2:17" x14ac:dyDescent="0.3">
      <c r="B126" s="2"/>
      <c r="C126" s="1"/>
      <c r="D126" s="1"/>
      <c r="E126" s="1" t="s">
        <v>339</v>
      </c>
      <c r="L126" s="89" t="s">
        <v>284</v>
      </c>
      <c r="N126" s="25"/>
      <c r="O126" s="56">
        <f t="shared" si="9"/>
        <v>0</v>
      </c>
      <c r="P126" s="25"/>
      <c r="Q126" s="3"/>
    </row>
    <row r="127" spans="2:17" x14ac:dyDescent="0.3">
      <c r="B127" s="2"/>
      <c r="C127" s="1"/>
      <c r="D127" s="1"/>
      <c r="E127" s="1" t="s">
        <v>340</v>
      </c>
      <c r="L127" s="89" t="s">
        <v>284</v>
      </c>
      <c r="N127" s="25"/>
      <c r="O127" s="56">
        <f t="shared" si="9"/>
        <v>0</v>
      </c>
      <c r="P127" s="25"/>
      <c r="Q127" s="3"/>
    </row>
    <row r="128" spans="2:17" x14ac:dyDescent="0.3">
      <c r="B128" s="2"/>
      <c r="C128" s="1"/>
      <c r="D128" s="1"/>
      <c r="E128" s="1" t="s">
        <v>341</v>
      </c>
      <c r="L128" s="89" t="s">
        <v>284</v>
      </c>
      <c r="N128" s="25"/>
      <c r="O128" s="56">
        <f t="shared" si="9"/>
        <v>0</v>
      </c>
      <c r="P128" s="25"/>
      <c r="Q128" s="3"/>
    </row>
    <row r="129" spans="2:17" x14ac:dyDescent="0.3">
      <c r="B129" s="2"/>
      <c r="C129" s="1"/>
      <c r="D129" s="1"/>
      <c r="E129" s="1" t="s">
        <v>342</v>
      </c>
      <c r="L129" s="89" t="s">
        <v>284</v>
      </c>
      <c r="N129" s="25"/>
      <c r="O129" s="56">
        <f t="shared" si="9"/>
        <v>0</v>
      </c>
      <c r="P129" s="25"/>
      <c r="Q129" s="3"/>
    </row>
    <row r="130" spans="2:17" x14ac:dyDescent="0.3">
      <c r="B130" s="2"/>
      <c r="C130" s="1"/>
      <c r="D130" s="1"/>
      <c r="E130" s="1" t="s">
        <v>343</v>
      </c>
      <c r="L130" s="89" t="s">
        <v>284</v>
      </c>
      <c r="N130" s="25"/>
      <c r="O130" s="56">
        <f t="shared" si="9"/>
        <v>0</v>
      </c>
      <c r="P130" s="25"/>
      <c r="Q130" s="3"/>
    </row>
    <row r="131" spans="2:17" x14ac:dyDescent="0.3">
      <c r="B131" s="2"/>
      <c r="C131" s="1"/>
      <c r="D131" s="1"/>
      <c r="E131" s="1" t="s">
        <v>344</v>
      </c>
      <c r="L131" s="89" t="s">
        <v>284</v>
      </c>
      <c r="N131" s="25"/>
      <c r="O131" s="56">
        <f t="shared" si="9"/>
        <v>0</v>
      </c>
      <c r="P131" s="25"/>
      <c r="Q131" s="3"/>
    </row>
    <row r="132" spans="2:17" x14ac:dyDescent="0.3">
      <c r="B132" s="2"/>
      <c r="C132" s="1"/>
      <c r="D132" s="1"/>
      <c r="E132" s="1" t="s">
        <v>40</v>
      </c>
      <c r="L132" s="89" t="s">
        <v>284</v>
      </c>
      <c r="N132" s="25"/>
      <c r="O132" s="56">
        <f t="shared" si="9"/>
        <v>0</v>
      </c>
      <c r="P132" s="25"/>
      <c r="Q132" s="3"/>
    </row>
    <row r="133" spans="2:17" x14ac:dyDescent="0.3">
      <c r="B133" s="2"/>
      <c r="C133" s="1"/>
      <c r="D133" s="1"/>
      <c r="O133" s="57"/>
      <c r="Q133" s="3"/>
    </row>
    <row r="134" spans="2:17" x14ac:dyDescent="0.3">
      <c r="B134" s="2"/>
      <c r="C134" s="1"/>
      <c r="D134" s="1"/>
      <c r="E134" s="28" t="s">
        <v>289</v>
      </c>
      <c r="F134" s="28"/>
      <c r="G134" s="28"/>
      <c r="H134" s="28"/>
      <c r="I134" s="28"/>
      <c r="J134" s="28"/>
      <c r="K134" s="28"/>
      <c r="L134" s="75"/>
      <c r="M134" s="28"/>
      <c r="N134" s="29">
        <f>O134</f>
        <v>0</v>
      </c>
      <c r="O134" s="58">
        <f>SUM(O124:O132)</f>
        <v>0</v>
      </c>
      <c r="P134" s="29">
        <f>O134*12</f>
        <v>0</v>
      </c>
      <c r="Q134" s="3"/>
    </row>
    <row r="135" spans="2:17" x14ac:dyDescent="0.3">
      <c r="B135" s="2"/>
      <c r="C135" s="1"/>
      <c r="D135" s="1"/>
      <c r="N135" s="1"/>
      <c r="O135" s="1"/>
      <c r="P135" s="1"/>
      <c r="Q135" s="3"/>
    </row>
    <row r="136" spans="2:17" x14ac:dyDescent="0.3">
      <c r="B136" s="2"/>
      <c r="C136" s="20" t="s">
        <v>345</v>
      </c>
      <c r="D136" s="20"/>
      <c r="E136" s="21"/>
      <c r="F136" s="21"/>
      <c r="G136" s="21"/>
      <c r="H136" s="21"/>
      <c r="I136" s="21"/>
      <c r="J136" s="21"/>
      <c r="K136" s="21"/>
      <c r="L136" s="71" t="s">
        <v>267</v>
      </c>
      <c r="M136" s="21"/>
      <c r="N136" s="53" t="s">
        <v>268</v>
      </c>
      <c r="O136" s="53" t="s">
        <v>269</v>
      </c>
      <c r="P136" s="53" t="s">
        <v>270</v>
      </c>
      <c r="Q136" s="3"/>
    </row>
    <row r="137" spans="2:17" x14ac:dyDescent="0.3">
      <c r="B137" s="2"/>
      <c r="C137" s="1"/>
      <c r="D137" s="1"/>
      <c r="N137" s="1"/>
      <c r="O137" s="1"/>
      <c r="P137" s="1"/>
      <c r="Q137" s="3"/>
    </row>
    <row r="138" spans="2:17" x14ac:dyDescent="0.3">
      <c r="B138" s="2"/>
      <c r="C138" s="1"/>
      <c r="D138" s="1"/>
      <c r="E138" s="1" t="s">
        <v>346</v>
      </c>
      <c r="L138" s="89" t="s">
        <v>274</v>
      </c>
      <c r="N138" s="25"/>
      <c r="O138" s="56">
        <f t="shared" ref="O138:O143" si="10">N138+P138/12</f>
        <v>0</v>
      </c>
      <c r="P138" s="25"/>
      <c r="Q138" s="3"/>
    </row>
    <row r="139" spans="2:17" x14ac:dyDescent="0.3">
      <c r="B139" s="2"/>
      <c r="C139" s="1"/>
      <c r="D139" s="1"/>
      <c r="E139" s="1" t="s">
        <v>347</v>
      </c>
      <c r="L139" s="89" t="s">
        <v>274</v>
      </c>
      <c r="N139" s="25"/>
      <c r="O139" s="56">
        <f t="shared" si="10"/>
        <v>0</v>
      </c>
      <c r="P139" s="25"/>
      <c r="Q139" s="3"/>
    </row>
    <row r="140" spans="2:17" x14ac:dyDescent="0.3">
      <c r="B140" s="2"/>
      <c r="C140" s="1"/>
      <c r="D140" s="1"/>
      <c r="E140" s="1" t="s">
        <v>348</v>
      </c>
      <c r="L140" s="89" t="s">
        <v>274</v>
      </c>
      <c r="N140" s="25"/>
      <c r="O140" s="56">
        <f t="shared" si="10"/>
        <v>0</v>
      </c>
      <c r="P140" s="25"/>
      <c r="Q140" s="3"/>
    </row>
    <row r="141" spans="2:17" x14ac:dyDescent="0.3">
      <c r="B141" s="2"/>
      <c r="C141" s="1"/>
      <c r="E141" s="1" t="s">
        <v>349</v>
      </c>
      <c r="L141" s="89" t="s">
        <v>284</v>
      </c>
      <c r="N141" s="25"/>
      <c r="O141" s="56">
        <f t="shared" si="10"/>
        <v>0</v>
      </c>
      <c r="P141" s="25"/>
      <c r="Q141" s="3"/>
    </row>
    <row r="142" spans="2:17" x14ac:dyDescent="0.3">
      <c r="B142" s="2"/>
      <c r="C142" s="1"/>
      <c r="D142" s="1"/>
      <c r="E142" s="1" t="s">
        <v>350</v>
      </c>
      <c r="L142" s="89" t="s">
        <v>284</v>
      </c>
      <c r="N142" s="25"/>
      <c r="O142" s="56">
        <f t="shared" si="10"/>
        <v>0</v>
      </c>
      <c r="P142" s="25"/>
      <c r="Q142" s="3"/>
    </row>
    <row r="143" spans="2:17" x14ac:dyDescent="0.3">
      <c r="B143" s="2"/>
      <c r="C143" s="1"/>
      <c r="D143" s="1"/>
      <c r="E143" s="1" t="s">
        <v>40</v>
      </c>
      <c r="L143" s="89" t="s">
        <v>284</v>
      </c>
      <c r="N143" s="25"/>
      <c r="O143" s="56">
        <f t="shared" si="10"/>
        <v>0</v>
      </c>
      <c r="P143" s="25"/>
      <c r="Q143" s="3"/>
    </row>
    <row r="144" spans="2:17" x14ac:dyDescent="0.3">
      <c r="B144" s="2"/>
      <c r="C144" s="1"/>
      <c r="D144" s="1"/>
      <c r="O144" s="57"/>
      <c r="Q144" s="3"/>
    </row>
    <row r="145" spans="2:17" x14ac:dyDescent="0.3">
      <c r="B145" s="2"/>
      <c r="C145" s="1"/>
      <c r="D145" s="1"/>
      <c r="E145" s="28" t="s">
        <v>289</v>
      </c>
      <c r="F145" s="28"/>
      <c r="G145" s="28"/>
      <c r="H145" s="28"/>
      <c r="I145" s="28"/>
      <c r="J145" s="28"/>
      <c r="K145" s="28"/>
      <c r="L145" s="75"/>
      <c r="M145" s="28"/>
      <c r="N145" s="29">
        <f>O145</f>
        <v>0</v>
      </c>
      <c r="O145" s="58">
        <f>SUM(O138:O143)</f>
        <v>0</v>
      </c>
      <c r="P145" s="29">
        <f>O145*12</f>
        <v>0</v>
      </c>
      <c r="Q145" s="3"/>
    </row>
    <row r="146" spans="2:17" x14ac:dyDescent="0.3">
      <c r="B146" s="2"/>
      <c r="C146" s="1"/>
      <c r="D146" s="1"/>
      <c r="N146" s="1"/>
      <c r="O146" s="1"/>
      <c r="P146" s="1"/>
      <c r="Q146" s="3"/>
    </row>
    <row r="147" spans="2:17" x14ac:dyDescent="0.3">
      <c r="B147" s="2"/>
      <c r="C147" s="20" t="s">
        <v>351</v>
      </c>
      <c r="D147" s="20"/>
      <c r="E147" s="21"/>
      <c r="F147" s="21"/>
      <c r="G147" s="21"/>
      <c r="H147" s="21"/>
      <c r="I147" s="21"/>
      <c r="J147" s="21"/>
      <c r="K147" s="21"/>
      <c r="L147" s="71" t="s">
        <v>267</v>
      </c>
      <c r="M147" s="21"/>
      <c r="N147" s="53" t="s">
        <v>268</v>
      </c>
      <c r="O147" s="53" t="s">
        <v>269</v>
      </c>
      <c r="P147" s="53" t="s">
        <v>270</v>
      </c>
      <c r="Q147" s="3"/>
    </row>
    <row r="148" spans="2:17" x14ac:dyDescent="0.3">
      <c r="B148" s="2"/>
      <c r="C148" s="1"/>
      <c r="D148" s="1"/>
      <c r="N148" s="1"/>
      <c r="O148" s="1"/>
      <c r="P148" s="1"/>
      <c r="Q148" s="3"/>
    </row>
    <row r="149" spans="2:17" x14ac:dyDescent="0.3">
      <c r="B149" s="2"/>
      <c r="C149" s="1"/>
      <c r="D149" s="1"/>
      <c r="E149" s="1" t="s">
        <v>352</v>
      </c>
      <c r="L149" s="89" t="s">
        <v>284</v>
      </c>
      <c r="N149" s="25"/>
      <c r="O149" s="56">
        <f t="shared" ref="O149:O150" si="11">N149+P149/12</f>
        <v>0</v>
      </c>
      <c r="P149" s="25"/>
      <c r="Q149" s="3"/>
    </row>
    <row r="150" spans="2:17" x14ac:dyDescent="0.3">
      <c r="B150" s="2"/>
      <c r="C150" s="1"/>
      <c r="D150" s="1"/>
      <c r="E150" s="1" t="s">
        <v>40</v>
      </c>
      <c r="L150" s="89" t="s">
        <v>284</v>
      </c>
      <c r="N150" s="25"/>
      <c r="O150" s="56">
        <f t="shared" si="11"/>
        <v>0</v>
      </c>
      <c r="P150" s="25"/>
      <c r="Q150" s="3"/>
    </row>
    <row r="151" spans="2:17" x14ac:dyDescent="0.3">
      <c r="B151" s="2"/>
      <c r="C151" s="1"/>
      <c r="D151" s="1"/>
      <c r="O151" s="57"/>
      <c r="Q151" s="3"/>
    </row>
    <row r="152" spans="2:17" x14ac:dyDescent="0.3">
      <c r="B152" s="2"/>
      <c r="C152" s="1"/>
      <c r="D152" s="1"/>
      <c r="E152" s="28" t="s">
        <v>289</v>
      </c>
      <c r="F152" s="28"/>
      <c r="G152" s="28"/>
      <c r="H152" s="28"/>
      <c r="I152" s="28"/>
      <c r="J152" s="28"/>
      <c r="K152" s="28"/>
      <c r="L152" s="75"/>
      <c r="M152" s="28"/>
      <c r="N152" s="29">
        <f>O152</f>
        <v>0</v>
      </c>
      <c r="O152" s="58">
        <f>SUM(O149:O150)</f>
        <v>0</v>
      </c>
      <c r="P152" s="29">
        <f>O152*12</f>
        <v>0</v>
      </c>
      <c r="Q152" s="3"/>
    </row>
    <row r="153" spans="2:17" x14ac:dyDescent="0.3">
      <c r="B153" s="2"/>
      <c r="C153" s="1"/>
      <c r="D153" s="1"/>
      <c r="N153" s="1"/>
      <c r="O153" s="1"/>
      <c r="P153" s="1"/>
      <c r="Q153" s="3"/>
    </row>
    <row r="154" spans="2:17" x14ac:dyDescent="0.3">
      <c r="B154" s="2"/>
      <c r="C154" s="52" t="s">
        <v>353</v>
      </c>
      <c r="D154" s="52"/>
      <c r="E154" s="31"/>
      <c r="F154" s="31"/>
      <c r="G154" s="31"/>
      <c r="H154" s="31"/>
      <c r="I154" s="31"/>
      <c r="J154" s="31"/>
      <c r="K154" s="31"/>
      <c r="L154" s="71" t="s">
        <v>267</v>
      </c>
      <c r="M154" s="31"/>
      <c r="N154" s="53" t="s">
        <v>268</v>
      </c>
      <c r="O154" s="53" t="s">
        <v>269</v>
      </c>
      <c r="P154" s="53" t="s">
        <v>270</v>
      </c>
      <c r="Q154" s="3"/>
    </row>
    <row r="155" spans="2:17" x14ac:dyDescent="0.3">
      <c r="B155" s="2"/>
      <c r="C155" s="1"/>
      <c r="D155" s="1"/>
      <c r="N155" s="1"/>
      <c r="O155" s="1"/>
      <c r="P155" s="1"/>
      <c r="Q155" s="3"/>
    </row>
    <row r="156" spans="2:17" x14ac:dyDescent="0.3">
      <c r="B156" s="2"/>
      <c r="C156" s="1"/>
      <c r="D156" s="1"/>
      <c r="E156" s="1" t="s">
        <v>354</v>
      </c>
      <c r="L156" s="89" t="s">
        <v>284</v>
      </c>
      <c r="N156" s="25"/>
      <c r="O156" s="56">
        <f t="shared" ref="O156:O161" si="12">N156+P156/12</f>
        <v>0</v>
      </c>
      <c r="P156" s="25"/>
      <c r="Q156" s="3"/>
    </row>
    <row r="157" spans="2:17" x14ac:dyDescent="0.3">
      <c r="B157" s="2"/>
      <c r="C157" s="1"/>
      <c r="D157" s="1"/>
      <c r="E157" s="1" t="s">
        <v>355</v>
      </c>
      <c r="L157" s="89" t="s">
        <v>284</v>
      </c>
      <c r="N157" s="25"/>
      <c r="O157" s="56">
        <f>N157+P157/12</f>
        <v>0</v>
      </c>
      <c r="P157" s="25"/>
      <c r="Q157" s="3"/>
    </row>
    <row r="158" spans="2:17" x14ac:dyDescent="0.3">
      <c r="B158" s="2"/>
      <c r="C158" s="1"/>
      <c r="D158" s="1"/>
      <c r="E158" s="1" t="s">
        <v>356</v>
      </c>
      <c r="L158" s="89" t="s">
        <v>284</v>
      </c>
      <c r="N158" s="25"/>
      <c r="O158" s="56">
        <f t="shared" si="12"/>
        <v>0</v>
      </c>
      <c r="P158" s="25"/>
      <c r="Q158" s="3"/>
    </row>
    <row r="159" spans="2:17" x14ac:dyDescent="0.3">
      <c r="B159" s="2"/>
      <c r="C159" s="1"/>
      <c r="D159" s="1"/>
      <c r="E159" s="1" t="s">
        <v>357</v>
      </c>
      <c r="L159" s="89" t="s">
        <v>284</v>
      </c>
      <c r="N159" s="25"/>
      <c r="O159" s="56">
        <f t="shared" si="12"/>
        <v>0</v>
      </c>
      <c r="P159" s="25"/>
      <c r="Q159" s="3"/>
    </row>
    <row r="160" spans="2:17" x14ac:dyDescent="0.3">
      <c r="B160" s="2"/>
      <c r="C160" s="1"/>
      <c r="D160" s="1"/>
      <c r="E160" s="1" t="s">
        <v>358</v>
      </c>
      <c r="L160" s="89" t="s">
        <v>284</v>
      </c>
      <c r="N160" s="25"/>
      <c r="O160" s="56">
        <f t="shared" si="12"/>
        <v>0</v>
      </c>
      <c r="P160" s="25"/>
      <c r="Q160" s="3"/>
    </row>
    <row r="161" spans="2:17" x14ac:dyDescent="0.3">
      <c r="B161" s="2"/>
      <c r="C161" s="1"/>
      <c r="D161" s="1"/>
      <c r="E161" s="1" t="s">
        <v>40</v>
      </c>
      <c r="L161" s="89" t="s">
        <v>284</v>
      </c>
      <c r="N161" s="25"/>
      <c r="O161" s="56">
        <f t="shared" si="12"/>
        <v>0</v>
      </c>
      <c r="P161" s="25"/>
      <c r="Q161" s="3"/>
    </row>
    <row r="162" spans="2:17" x14ac:dyDescent="0.3">
      <c r="B162" s="2"/>
      <c r="C162" s="1"/>
      <c r="D162" s="1"/>
      <c r="O162" s="57"/>
      <c r="Q162" s="3"/>
    </row>
    <row r="163" spans="2:17" x14ac:dyDescent="0.3">
      <c r="B163" s="2"/>
      <c r="C163" s="1"/>
      <c r="D163" s="1"/>
      <c r="E163" s="28" t="s">
        <v>289</v>
      </c>
      <c r="F163" s="28"/>
      <c r="G163" s="28"/>
      <c r="H163" s="28"/>
      <c r="I163" s="28"/>
      <c r="J163" s="28"/>
      <c r="K163" s="28"/>
      <c r="L163" s="75"/>
      <c r="M163" s="28"/>
      <c r="N163" s="29">
        <f>O163</f>
        <v>0</v>
      </c>
      <c r="O163" s="58">
        <f>SUM(O156:O161)</f>
        <v>0</v>
      </c>
      <c r="P163" s="29">
        <f>O163*12</f>
        <v>0</v>
      </c>
      <c r="Q163" s="3"/>
    </row>
    <row r="164" spans="2:17" x14ac:dyDescent="0.3">
      <c r="B164" s="2"/>
      <c r="C164" s="1"/>
      <c r="D164" s="1"/>
      <c r="N164" s="1"/>
      <c r="O164" s="1"/>
      <c r="P164" s="1"/>
      <c r="Q164" s="3"/>
    </row>
    <row r="165" spans="2:17" x14ac:dyDescent="0.3">
      <c r="B165" s="2"/>
      <c r="C165" s="20" t="s">
        <v>359</v>
      </c>
      <c r="D165" s="20"/>
      <c r="E165" s="21"/>
      <c r="F165" s="21"/>
      <c r="G165" s="21"/>
      <c r="H165" s="21"/>
      <c r="I165" s="21"/>
      <c r="J165" s="21"/>
      <c r="K165" s="21"/>
      <c r="L165" s="71" t="s">
        <v>267</v>
      </c>
      <c r="M165" s="21"/>
      <c r="N165" s="53" t="s">
        <v>268</v>
      </c>
      <c r="O165" s="53" t="s">
        <v>269</v>
      </c>
      <c r="P165" s="53" t="s">
        <v>270</v>
      </c>
      <c r="Q165" s="3"/>
    </row>
    <row r="166" spans="2:17" x14ac:dyDescent="0.3">
      <c r="B166" s="2"/>
      <c r="Q166" s="3"/>
    </row>
    <row r="167" spans="2:17" x14ac:dyDescent="0.3">
      <c r="B167" s="2"/>
      <c r="E167" s="1" t="s">
        <v>360</v>
      </c>
      <c r="L167" s="89" t="s">
        <v>284</v>
      </c>
      <c r="N167" s="25"/>
      <c r="O167" s="56">
        <f t="shared" ref="O167:O168" si="13">N167+P167/12</f>
        <v>0</v>
      </c>
      <c r="P167" s="25"/>
      <c r="Q167" s="3"/>
    </row>
    <row r="168" spans="2:17" x14ac:dyDescent="0.3">
      <c r="B168" s="2"/>
      <c r="E168" s="1" t="s">
        <v>40</v>
      </c>
      <c r="L168" s="89" t="s">
        <v>284</v>
      </c>
      <c r="N168" s="25"/>
      <c r="O168" s="56">
        <f t="shared" si="13"/>
        <v>0</v>
      </c>
      <c r="P168" s="25"/>
      <c r="Q168" s="3"/>
    </row>
    <row r="169" spans="2:17" x14ac:dyDescent="0.3">
      <c r="B169" s="2"/>
      <c r="O169" s="57"/>
      <c r="Q169" s="3"/>
    </row>
    <row r="170" spans="2:17" x14ac:dyDescent="0.3">
      <c r="B170" s="2"/>
      <c r="E170" s="28" t="s">
        <v>289</v>
      </c>
      <c r="F170" s="28"/>
      <c r="G170" s="28"/>
      <c r="H170" s="28"/>
      <c r="I170" s="28"/>
      <c r="J170" s="28"/>
      <c r="K170" s="28"/>
      <c r="L170" s="75"/>
      <c r="M170" s="28"/>
      <c r="N170" s="29">
        <f>O170</f>
        <v>0</v>
      </c>
      <c r="O170" s="58">
        <f>SUM(O167:O168)</f>
        <v>0</v>
      </c>
      <c r="P170" s="29">
        <f>O170*12</f>
        <v>0</v>
      </c>
      <c r="Q170" s="3"/>
    </row>
    <row r="171" spans="2:17" x14ac:dyDescent="0.3">
      <c r="B171" s="2"/>
      <c r="C171" s="1"/>
      <c r="D171" s="1"/>
      <c r="N171" s="1"/>
      <c r="O171" s="1"/>
      <c r="P171" s="1"/>
      <c r="Q171" s="3"/>
    </row>
    <row r="172" spans="2:17" x14ac:dyDescent="0.3">
      <c r="B172" s="2"/>
      <c r="C172" s="52" t="s">
        <v>361</v>
      </c>
      <c r="D172" s="52"/>
      <c r="E172" s="30"/>
      <c r="F172" s="30"/>
      <c r="G172" s="30"/>
      <c r="H172" s="30"/>
      <c r="I172" s="30"/>
      <c r="J172" s="30"/>
      <c r="K172" s="30"/>
      <c r="L172" s="71" t="s">
        <v>267</v>
      </c>
      <c r="M172" s="30"/>
      <c r="N172" s="53" t="s">
        <v>268</v>
      </c>
      <c r="O172" s="53" t="s">
        <v>269</v>
      </c>
      <c r="P172" s="53" t="s">
        <v>270</v>
      </c>
      <c r="Q172" s="3"/>
    </row>
    <row r="173" spans="2:17" x14ac:dyDescent="0.3">
      <c r="B173" s="2"/>
      <c r="Q173" s="3"/>
    </row>
    <row r="174" spans="2:17" x14ac:dyDescent="0.3">
      <c r="B174" s="2"/>
      <c r="E174" s="1" t="s">
        <v>362</v>
      </c>
      <c r="L174" s="89" t="s">
        <v>284</v>
      </c>
      <c r="N174" s="25"/>
      <c r="O174" s="56">
        <f t="shared" ref="O174:O179" si="14">N174+P174/12</f>
        <v>0</v>
      </c>
      <c r="P174" s="25"/>
      <c r="Q174" s="3"/>
    </row>
    <row r="175" spans="2:17" x14ac:dyDescent="0.3">
      <c r="B175" s="2"/>
      <c r="E175" s="1" t="s">
        <v>363</v>
      </c>
      <c r="L175" s="89" t="s">
        <v>284</v>
      </c>
      <c r="N175" s="25"/>
      <c r="O175" s="56">
        <f t="shared" si="14"/>
        <v>0</v>
      </c>
      <c r="P175" s="25"/>
      <c r="Q175" s="3"/>
    </row>
    <row r="176" spans="2:17" x14ac:dyDescent="0.3">
      <c r="B176" s="2"/>
      <c r="E176" s="1" t="s">
        <v>40</v>
      </c>
      <c r="L176" s="89" t="s">
        <v>284</v>
      </c>
      <c r="N176" s="25"/>
      <c r="O176" s="56">
        <f t="shared" si="14"/>
        <v>0</v>
      </c>
      <c r="P176" s="25"/>
      <c r="Q176" s="3"/>
    </row>
    <row r="177" spans="2:17" x14ac:dyDescent="0.3">
      <c r="B177" s="2"/>
      <c r="E177" s="1" t="s">
        <v>40</v>
      </c>
      <c r="L177" s="89" t="s">
        <v>284</v>
      </c>
      <c r="N177" s="25"/>
      <c r="O177" s="56">
        <f t="shared" si="14"/>
        <v>0</v>
      </c>
      <c r="P177" s="25"/>
      <c r="Q177" s="3"/>
    </row>
    <row r="178" spans="2:17" x14ac:dyDescent="0.3">
      <c r="B178" s="2"/>
      <c r="E178" s="1" t="s">
        <v>40</v>
      </c>
      <c r="L178" s="89" t="s">
        <v>284</v>
      </c>
      <c r="N178" s="25"/>
      <c r="O178" s="56">
        <f t="shared" si="14"/>
        <v>0</v>
      </c>
      <c r="P178" s="25"/>
      <c r="Q178" s="3"/>
    </row>
    <row r="179" spans="2:17" x14ac:dyDescent="0.3">
      <c r="B179" s="2"/>
      <c r="E179" s="1" t="s">
        <v>40</v>
      </c>
      <c r="L179" s="89" t="s">
        <v>284</v>
      </c>
      <c r="N179" s="25"/>
      <c r="O179" s="56">
        <f t="shared" si="14"/>
        <v>0</v>
      </c>
      <c r="P179" s="25"/>
      <c r="Q179" s="3"/>
    </row>
    <row r="180" spans="2:17" x14ac:dyDescent="0.3">
      <c r="B180" s="2"/>
      <c r="O180" s="57"/>
      <c r="Q180" s="3"/>
    </row>
    <row r="181" spans="2:17" x14ac:dyDescent="0.3">
      <c r="B181" s="2"/>
      <c r="E181" s="28" t="s">
        <v>289</v>
      </c>
      <c r="F181" s="28"/>
      <c r="G181" s="28"/>
      <c r="H181" s="28"/>
      <c r="I181" s="28"/>
      <c r="J181" s="28"/>
      <c r="K181" s="28"/>
      <c r="L181" s="75"/>
      <c r="M181" s="28"/>
      <c r="N181" s="29">
        <f>O181</f>
        <v>0</v>
      </c>
      <c r="O181" s="58">
        <f>SUM(O174:O179)</f>
        <v>0</v>
      </c>
      <c r="P181" s="29">
        <f>O181*12</f>
        <v>0</v>
      </c>
      <c r="Q181" s="3"/>
    </row>
    <row r="182" spans="2:17" x14ac:dyDescent="0.3">
      <c r="B182" s="2"/>
      <c r="E182" s="9"/>
      <c r="F182" s="9"/>
      <c r="G182" s="9"/>
      <c r="H182" s="9"/>
      <c r="I182" s="9"/>
      <c r="J182" s="9"/>
      <c r="K182" s="9"/>
      <c r="L182" s="76"/>
      <c r="M182" s="9"/>
      <c r="N182" s="49"/>
      <c r="O182" s="49"/>
      <c r="P182" s="49"/>
      <c r="Q182" s="3"/>
    </row>
    <row r="183" spans="2:17" x14ac:dyDescent="0.3">
      <c r="B183" s="26"/>
      <c r="C183" s="19" t="s">
        <v>364</v>
      </c>
      <c r="D183" s="19"/>
      <c r="E183" s="19"/>
      <c r="F183" s="19"/>
      <c r="G183" s="19"/>
      <c r="H183" s="19"/>
      <c r="I183" s="19"/>
      <c r="J183" s="19"/>
      <c r="K183" s="19"/>
      <c r="L183" s="70"/>
      <c r="M183" s="19"/>
      <c r="N183" s="23" t="s">
        <v>268</v>
      </c>
      <c r="O183" s="23"/>
      <c r="P183" s="23" t="s">
        <v>270</v>
      </c>
      <c r="Q183" s="27"/>
    </row>
    <row r="184" spans="2:17" x14ac:dyDescent="0.3">
      <c r="B184" s="2"/>
      <c r="Q184" s="3"/>
    </row>
    <row r="185" spans="2:17" x14ac:dyDescent="0.3">
      <c r="B185" s="2"/>
      <c r="Q185" s="3"/>
    </row>
    <row r="186" spans="2:17" x14ac:dyDescent="0.3">
      <c r="B186" s="2"/>
      <c r="D186" s="44" t="s">
        <v>365</v>
      </c>
      <c r="E186" s="16"/>
      <c r="F186" s="16"/>
      <c r="G186" s="16" t="s">
        <v>366</v>
      </c>
      <c r="H186" s="16"/>
      <c r="I186" s="16"/>
      <c r="J186" s="16"/>
      <c r="K186" s="16"/>
      <c r="L186" s="77"/>
      <c r="M186" s="16"/>
      <c r="N186" s="59">
        <f>SUMIF($L$12:$L$181,"Debt",$O$12:$O$181)</f>
        <v>0</v>
      </c>
      <c r="O186" s="59"/>
      <c r="P186" s="59">
        <f>N186*12</f>
        <v>0</v>
      </c>
      <c r="Q186" s="3"/>
    </row>
    <row r="187" spans="2:17" x14ac:dyDescent="0.3">
      <c r="B187" s="2"/>
      <c r="Q187" s="3"/>
    </row>
    <row r="188" spans="2:17" x14ac:dyDescent="0.3">
      <c r="B188" s="2"/>
      <c r="D188" s="44" t="s">
        <v>367</v>
      </c>
      <c r="E188" s="16"/>
      <c r="F188" s="16"/>
      <c r="G188" s="16" t="s">
        <v>368</v>
      </c>
      <c r="H188" s="16"/>
      <c r="I188" s="16"/>
      <c r="J188" s="16"/>
      <c r="K188" s="16"/>
      <c r="L188" s="77"/>
      <c r="M188" s="16"/>
      <c r="N188" s="59">
        <f>SUMIF($L$12:$L$181,"Fixed",$O$12:$O$181)</f>
        <v>0</v>
      </c>
      <c r="O188" s="59"/>
      <c r="P188" s="59">
        <f>N188*12</f>
        <v>0</v>
      </c>
      <c r="Q188" s="3"/>
    </row>
    <row r="189" spans="2:17" x14ac:dyDescent="0.3">
      <c r="B189" s="2"/>
      <c r="Q189" s="3"/>
    </row>
    <row r="190" spans="2:17" x14ac:dyDescent="0.3">
      <c r="B190" s="2"/>
      <c r="D190" s="44" t="s">
        <v>369</v>
      </c>
      <c r="E190" s="16"/>
      <c r="F190" s="16"/>
      <c r="G190" s="16" t="s">
        <v>370</v>
      </c>
      <c r="H190" s="16"/>
      <c r="I190" s="16"/>
      <c r="J190" s="16"/>
      <c r="K190" s="16"/>
      <c r="L190" s="77"/>
      <c r="M190" s="16"/>
      <c r="N190" s="59">
        <f>SUMIF($L$12:$L$181,"Variable",$O$12:$O$181)</f>
        <v>0</v>
      </c>
      <c r="O190" s="59"/>
      <c r="P190" s="59">
        <f>N190*12</f>
        <v>0</v>
      </c>
      <c r="Q190" s="3"/>
    </row>
    <row r="191" spans="2:17" x14ac:dyDescent="0.3">
      <c r="B191" s="2"/>
      <c r="N191" s="49"/>
      <c r="O191" s="49"/>
      <c r="P191" s="49"/>
      <c r="Q191" s="3"/>
    </row>
    <row r="192" spans="2:17" x14ac:dyDescent="0.3">
      <c r="B192" s="2"/>
      <c r="N192" s="49"/>
      <c r="O192" s="49"/>
      <c r="P192" s="49"/>
      <c r="Q192" s="3"/>
    </row>
    <row r="193" spans="2:17" x14ac:dyDescent="0.3">
      <c r="B193" s="2"/>
      <c r="D193" s="45" t="s">
        <v>371</v>
      </c>
      <c r="E193" s="46"/>
      <c r="F193" s="46"/>
      <c r="G193" s="46" t="s">
        <v>372</v>
      </c>
      <c r="H193" s="46"/>
      <c r="I193" s="46"/>
      <c r="J193" s="46"/>
      <c r="K193" s="46"/>
      <c r="L193" s="78"/>
      <c r="M193" s="46"/>
      <c r="N193" s="50">
        <f>N188+N190</f>
        <v>0</v>
      </c>
      <c r="O193" s="50"/>
      <c r="P193" s="50">
        <f>P188+P190</f>
        <v>0</v>
      </c>
      <c r="Q193" s="3"/>
    </row>
    <row r="194" spans="2:17" x14ac:dyDescent="0.3">
      <c r="B194" s="2"/>
      <c r="D194" s="1"/>
      <c r="N194" s="49"/>
      <c r="O194" s="49"/>
      <c r="P194" s="49"/>
      <c r="Q194" s="3"/>
    </row>
    <row r="195" spans="2:17" ht="15" thickBot="1" x14ac:dyDescent="0.35">
      <c r="B195" s="2"/>
      <c r="D195" s="47" t="s">
        <v>373</v>
      </c>
      <c r="E195" s="48"/>
      <c r="F195" s="48"/>
      <c r="G195" s="48" t="s">
        <v>374</v>
      </c>
      <c r="H195" s="48"/>
      <c r="I195" s="48"/>
      <c r="J195" s="48"/>
      <c r="K195" s="48"/>
      <c r="L195" s="79"/>
      <c r="M195" s="48"/>
      <c r="N195" s="51">
        <f>N186+N188+N190</f>
        <v>0</v>
      </c>
      <c r="O195" s="51"/>
      <c r="P195" s="51">
        <f>P186+P188+P190</f>
        <v>0</v>
      </c>
      <c r="Q195" s="3"/>
    </row>
    <row r="196" spans="2:17" ht="15" thickTop="1" x14ac:dyDescent="0.3">
      <c r="B196" s="2"/>
      <c r="Q196" s="3"/>
    </row>
    <row r="197" spans="2:17" x14ac:dyDescent="0.3">
      <c r="B197" s="2"/>
      <c r="Q197" s="3"/>
    </row>
    <row r="198" spans="2:17" x14ac:dyDescent="0.3">
      <c r="B198" s="26"/>
      <c r="C198" s="19" t="s">
        <v>375</v>
      </c>
      <c r="D198" s="19"/>
      <c r="E198" s="19"/>
      <c r="F198" s="19"/>
      <c r="G198" s="19"/>
      <c r="H198" s="19"/>
      <c r="I198" s="19"/>
      <c r="J198" s="19"/>
      <c r="K198" s="19"/>
      <c r="L198" s="70"/>
      <c r="M198" s="19"/>
      <c r="N198" s="23"/>
      <c r="O198" s="23"/>
      <c r="P198" s="23"/>
      <c r="Q198" s="27"/>
    </row>
    <row r="199" spans="2:17" x14ac:dyDescent="0.3">
      <c r="B199" s="39"/>
      <c r="C199" s="40"/>
      <c r="D199" s="40"/>
      <c r="E199" s="41"/>
      <c r="F199" s="41"/>
      <c r="G199" s="41"/>
      <c r="H199" s="41"/>
      <c r="I199" s="41"/>
      <c r="J199" s="41"/>
      <c r="K199" s="41"/>
      <c r="L199" s="80"/>
      <c r="M199" s="41"/>
      <c r="N199" s="42"/>
      <c r="O199" s="42"/>
      <c r="P199" s="42"/>
      <c r="Q199" s="43"/>
    </row>
    <row r="200" spans="2:17" x14ac:dyDescent="0.3">
      <c r="B200" s="39"/>
      <c r="C200" s="40"/>
      <c r="D200" s="40"/>
      <c r="E200" s="41"/>
      <c r="F200" s="41"/>
      <c r="G200" s="40"/>
      <c r="H200" s="40"/>
      <c r="I200" s="40"/>
      <c r="J200" s="40"/>
      <c r="K200" s="40"/>
      <c r="L200" s="40"/>
      <c r="M200" s="40"/>
      <c r="N200" s="40"/>
      <c r="O200" s="42"/>
      <c r="P200" s="42"/>
      <c r="Q200" s="43"/>
    </row>
    <row r="201" spans="2:17" x14ac:dyDescent="0.3">
      <c r="B201" s="39"/>
      <c r="C201" s="82" t="s">
        <v>376</v>
      </c>
      <c r="D201" s="40"/>
      <c r="E201" s="41"/>
      <c r="F201" s="41"/>
      <c r="G201" s="40"/>
      <c r="H201" s="40"/>
      <c r="I201" s="40"/>
      <c r="J201" s="40"/>
      <c r="K201" s="40"/>
      <c r="L201" s="40"/>
      <c r="M201" s="40"/>
      <c r="N201" s="40"/>
      <c r="O201" s="41"/>
      <c r="P201" s="42"/>
      <c r="Q201" s="43"/>
    </row>
    <row r="202" spans="2:17" x14ac:dyDescent="0.3">
      <c r="B202" s="39"/>
      <c r="C202" s="40"/>
      <c r="D202" s="40"/>
      <c r="E202" s="41"/>
      <c r="F202" s="41"/>
      <c r="G202" s="40"/>
      <c r="H202" s="40"/>
      <c r="I202" s="40"/>
      <c r="J202" s="40"/>
      <c r="K202" s="40"/>
      <c r="L202" s="40"/>
      <c r="M202" s="40"/>
      <c r="N202" s="40"/>
      <c r="O202" s="42"/>
      <c r="P202" s="42"/>
      <c r="Q202" s="43"/>
    </row>
    <row r="203" spans="2:17" ht="15" thickBot="1" x14ac:dyDescent="0.35">
      <c r="B203" s="39"/>
      <c r="C203" s="40"/>
      <c r="D203" s="40"/>
      <c r="E203" s="40" t="s">
        <v>377</v>
      </c>
      <c r="F203" s="41"/>
      <c r="G203" s="41"/>
      <c r="H203" s="173">
        <f>N195-SUM(H212,H223:I229)-(SUM(H214:I218,H234:I238)/12)</f>
        <v>0</v>
      </c>
      <c r="I203" s="173"/>
      <c r="J203" s="40"/>
      <c r="K203" s="40"/>
      <c r="L203" s="40"/>
      <c r="M203" s="40"/>
      <c r="N203" s="40"/>
      <c r="O203" s="42"/>
      <c r="P203" s="42"/>
      <c r="Q203" s="43"/>
    </row>
    <row r="204" spans="2:17" ht="15" thickTop="1" x14ac:dyDescent="0.3">
      <c r="B204" s="39"/>
      <c r="C204" s="40"/>
      <c r="D204" s="40"/>
      <c r="E204" s="41"/>
      <c r="F204" s="41"/>
      <c r="G204" s="40"/>
      <c r="H204" s="40"/>
      <c r="I204" s="40"/>
      <c r="J204" s="40"/>
      <c r="K204" s="40"/>
      <c r="L204" s="40"/>
      <c r="M204" s="40"/>
      <c r="N204" s="40"/>
      <c r="O204" s="42"/>
      <c r="P204" s="42"/>
      <c r="Q204" s="43"/>
    </row>
    <row r="205" spans="2:17" x14ac:dyDescent="0.3">
      <c r="B205" s="39"/>
      <c r="C205" s="40"/>
      <c r="D205" s="40"/>
      <c r="E205" s="41" t="s">
        <v>378</v>
      </c>
      <c r="F205" s="41"/>
      <c r="G205" s="40"/>
      <c r="H205" s="174">
        <v>0.2</v>
      </c>
      <c r="I205" s="175"/>
      <c r="J205" s="40"/>
      <c r="K205" s="40"/>
      <c r="L205" s="40"/>
      <c r="M205" s="40"/>
      <c r="N205" s="40"/>
      <c r="O205" s="42"/>
      <c r="P205" s="42"/>
      <c r="Q205" s="43"/>
    </row>
    <row r="206" spans="2:17" x14ac:dyDescent="0.3">
      <c r="B206" s="39"/>
      <c r="C206" s="40"/>
      <c r="D206" s="40"/>
      <c r="E206" s="41"/>
      <c r="F206" s="41"/>
      <c r="G206" s="40"/>
      <c r="H206" s="40"/>
      <c r="I206" s="40"/>
      <c r="J206" s="40"/>
      <c r="K206" s="40"/>
      <c r="L206" s="40"/>
      <c r="M206" s="40"/>
      <c r="N206" s="40"/>
      <c r="O206" s="42"/>
      <c r="P206" s="42"/>
      <c r="Q206" s="43"/>
    </row>
    <row r="207" spans="2:17" x14ac:dyDescent="0.3">
      <c r="B207" s="39"/>
      <c r="C207" s="40"/>
      <c r="D207" s="40"/>
      <c r="E207" s="41" t="s">
        <v>379</v>
      </c>
      <c r="F207" s="41"/>
      <c r="G207" s="54"/>
      <c r="H207" s="176">
        <f>(H203-N190)+(N190*(1+H205))</f>
        <v>0</v>
      </c>
      <c r="I207" s="176"/>
      <c r="J207" s="41"/>
      <c r="K207" s="41"/>
      <c r="L207" s="80"/>
      <c r="M207" s="54"/>
      <c r="N207" s="42"/>
      <c r="O207" s="42"/>
      <c r="P207" s="42"/>
      <c r="Q207" s="43"/>
    </row>
    <row r="208" spans="2:17" x14ac:dyDescent="0.3">
      <c r="B208" s="60"/>
      <c r="C208" s="61"/>
      <c r="D208" s="61"/>
      <c r="E208" s="62"/>
      <c r="F208" s="62"/>
      <c r="G208" s="62"/>
      <c r="H208" s="62"/>
      <c r="I208" s="62"/>
      <c r="J208" s="62"/>
      <c r="K208" s="62"/>
      <c r="L208" s="81"/>
      <c r="M208" s="62"/>
      <c r="N208" s="63"/>
      <c r="O208" s="63"/>
      <c r="P208" s="63"/>
      <c r="Q208" s="64"/>
    </row>
    <row r="209" spans="2:17" x14ac:dyDescent="0.3">
      <c r="B209" s="39"/>
      <c r="C209" s="40"/>
      <c r="D209" s="40"/>
      <c r="E209" s="41"/>
      <c r="F209" s="41"/>
      <c r="G209" s="41"/>
      <c r="H209" s="41"/>
      <c r="I209" s="41"/>
      <c r="J209" s="41"/>
      <c r="K209" s="41"/>
      <c r="L209" s="80"/>
      <c r="M209" s="41"/>
      <c r="N209" s="42"/>
      <c r="O209" s="42"/>
      <c r="P209" s="42"/>
      <c r="Q209" s="43"/>
    </row>
    <row r="210" spans="2:17" x14ac:dyDescent="0.3">
      <c r="B210" s="39"/>
      <c r="C210" s="82" t="s">
        <v>380</v>
      </c>
      <c r="D210" s="40"/>
      <c r="E210" s="41"/>
      <c r="F210" s="41"/>
      <c r="G210" s="41"/>
      <c r="H210" s="41"/>
      <c r="I210" s="41"/>
      <c r="J210" s="40"/>
      <c r="K210" s="41"/>
      <c r="L210" s="177"/>
      <c r="M210" s="177"/>
      <c r="N210" s="42"/>
      <c r="O210" s="42"/>
      <c r="P210" s="42"/>
      <c r="Q210" s="43"/>
    </row>
    <row r="211" spans="2:17" x14ac:dyDescent="0.3">
      <c r="B211" s="39"/>
      <c r="C211" s="40"/>
      <c r="D211" s="40"/>
      <c r="E211" s="41"/>
      <c r="F211" s="41"/>
      <c r="G211" s="41"/>
      <c r="H211" s="41"/>
      <c r="I211" s="41"/>
      <c r="J211" s="41"/>
      <c r="K211" s="41"/>
      <c r="L211" s="80"/>
      <c r="M211" s="41"/>
      <c r="N211" s="42"/>
      <c r="O211" s="42"/>
      <c r="P211" s="42"/>
      <c r="Q211" s="43"/>
    </row>
    <row r="212" spans="2:17" x14ac:dyDescent="0.3">
      <c r="B212" s="39"/>
      <c r="C212" s="40"/>
      <c r="D212" s="40"/>
      <c r="E212" s="40" t="s">
        <v>381</v>
      </c>
      <c r="F212" s="40"/>
      <c r="G212" s="40"/>
      <c r="H212" s="178">
        <f>O17</f>
        <v>0</v>
      </c>
      <c r="I212" s="178"/>
      <c r="J212" s="41"/>
      <c r="K212" s="41"/>
      <c r="L212" s="80"/>
      <c r="M212" s="41"/>
      <c r="N212" s="42"/>
      <c r="O212" s="42"/>
      <c r="P212" s="42"/>
      <c r="Q212" s="43"/>
    </row>
    <row r="213" spans="2:17" x14ac:dyDescent="0.3">
      <c r="B213" s="39"/>
      <c r="C213" s="40"/>
      <c r="D213" s="40"/>
      <c r="E213" s="40"/>
      <c r="F213" s="40"/>
      <c r="G213" s="40"/>
      <c r="H213" s="40"/>
      <c r="I213" s="40"/>
      <c r="J213" s="41"/>
      <c r="K213" s="41"/>
      <c r="L213" s="80"/>
      <c r="M213" s="41"/>
      <c r="N213" s="42"/>
      <c r="O213" s="42"/>
      <c r="P213" s="42"/>
      <c r="Q213" s="43"/>
    </row>
    <row r="214" spans="2:17" x14ac:dyDescent="0.3">
      <c r="B214" s="39"/>
      <c r="C214" s="40"/>
      <c r="D214" s="40"/>
      <c r="E214" s="40" t="s">
        <v>382</v>
      </c>
      <c r="F214" s="40"/>
      <c r="G214" s="40"/>
      <c r="H214" s="178">
        <f>O21*12</f>
        <v>0</v>
      </c>
      <c r="I214" s="178"/>
      <c r="J214" s="41"/>
      <c r="K214" s="41"/>
      <c r="L214" s="80"/>
      <c r="M214" s="41"/>
      <c r="N214" s="42"/>
      <c r="O214" s="42"/>
      <c r="P214" s="42"/>
      <c r="Q214" s="43"/>
    </row>
    <row r="215" spans="2:17" x14ac:dyDescent="0.3">
      <c r="B215" s="39"/>
      <c r="C215" s="40"/>
      <c r="D215" s="40"/>
      <c r="E215" s="40"/>
      <c r="F215" s="40"/>
      <c r="G215" s="40"/>
      <c r="H215" s="40"/>
      <c r="I215" s="40"/>
      <c r="J215" s="41"/>
      <c r="K215" s="41"/>
      <c r="L215" s="80"/>
      <c r="M215" s="41"/>
      <c r="N215" s="42"/>
      <c r="O215" s="42"/>
      <c r="P215" s="42"/>
      <c r="Q215" s="43"/>
    </row>
    <row r="216" spans="2:17" x14ac:dyDescent="0.3">
      <c r="B216" s="39"/>
      <c r="C216" s="40"/>
      <c r="D216" s="40"/>
      <c r="E216" s="40" t="s">
        <v>383</v>
      </c>
      <c r="F216" s="40"/>
      <c r="G216" s="40"/>
      <c r="H216" s="178">
        <f>SUM(O18,O22,O23)*12</f>
        <v>0</v>
      </c>
      <c r="I216" s="178"/>
      <c r="J216" s="41"/>
      <c r="K216" s="41"/>
      <c r="L216" s="80"/>
      <c r="M216" s="41"/>
      <c r="N216" s="42"/>
      <c r="O216" s="42"/>
      <c r="P216" s="42"/>
      <c r="Q216" s="43"/>
    </row>
    <row r="217" spans="2:17" x14ac:dyDescent="0.3">
      <c r="B217" s="39"/>
      <c r="C217" s="40"/>
      <c r="D217" s="40"/>
      <c r="E217" s="40"/>
      <c r="F217" s="40"/>
      <c r="G217" s="40"/>
      <c r="H217" s="40"/>
      <c r="I217" s="40"/>
      <c r="J217" s="41"/>
      <c r="K217" s="41"/>
      <c r="L217" s="80"/>
      <c r="M217" s="41"/>
      <c r="N217" s="42"/>
      <c r="O217" s="42"/>
      <c r="P217" s="42"/>
      <c r="Q217" s="43"/>
    </row>
    <row r="218" spans="2:17" x14ac:dyDescent="0.3">
      <c r="B218" s="39"/>
      <c r="C218" s="40"/>
      <c r="D218" s="40"/>
      <c r="E218" s="40" t="s">
        <v>384</v>
      </c>
      <c r="F218" s="40"/>
      <c r="G218" s="40"/>
      <c r="H218" s="178">
        <v>0</v>
      </c>
      <c r="I218" s="178"/>
      <c r="J218" s="84" t="s">
        <v>385</v>
      </c>
      <c r="K218" s="41"/>
      <c r="L218" s="80"/>
      <c r="M218" s="41"/>
      <c r="N218" s="42"/>
      <c r="O218" s="42"/>
      <c r="P218" s="42"/>
      <c r="Q218" s="43"/>
    </row>
    <row r="219" spans="2:17" x14ac:dyDescent="0.3">
      <c r="B219" s="60"/>
      <c r="C219" s="61"/>
      <c r="D219" s="61"/>
      <c r="E219" s="62"/>
      <c r="F219" s="62"/>
      <c r="G219" s="62"/>
      <c r="H219" s="62"/>
      <c r="I219" s="62"/>
      <c r="J219" s="62"/>
      <c r="K219" s="62"/>
      <c r="L219" s="81"/>
      <c r="M219" s="62"/>
      <c r="N219" s="63"/>
      <c r="O219" s="63"/>
      <c r="P219" s="63"/>
      <c r="Q219" s="64"/>
    </row>
    <row r="220" spans="2:17" x14ac:dyDescent="0.3">
      <c r="B220" s="39"/>
      <c r="C220" s="40"/>
      <c r="D220" s="40"/>
      <c r="E220" s="41"/>
      <c r="F220" s="41"/>
      <c r="G220" s="41"/>
      <c r="H220" s="41"/>
      <c r="I220" s="41"/>
      <c r="J220" s="41"/>
      <c r="K220" s="41"/>
      <c r="L220" s="80"/>
      <c r="M220" s="41"/>
      <c r="N220" s="42"/>
      <c r="O220" s="42"/>
      <c r="P220" s="42"/>
      <c r="Q220" s="43"/>
    </row>
    <row r="221" spans="2:17" x14ac:dyDescent="0.3">
      <c r="B221" s="39"/>
      <c r="C221" s="82" t="s">
        <v>386</v>
      </c>
      <c r="D221" s="40"/>
      <c r="E221" s="41"/>
      <c r="F221" s="41"/>
      <c r="G221" s="41"/>
      <c r="H221" s="41"/>
      <c r="I221" s="41"/>
      <c r="J221" s="40"/>
      <c r="K221" s="41"/>
      <c r="L221" s="177"/>
      <c r="M221" s="177"/>
      <c r="N221" s="42"/>
      <c r="O221" s="42"/>
      <c r="P221" s="42"/>
      <c r="Q221" s="43"/>
    </row>
    <row r="222" spans="2:17" x14ac:dyDescent="0.3">
      <c r="B222" s="39"/>
      <c r="C222" s="40"/>
      <c r="D222" s="40"/>
      <c r="E222" s="41"/>
      <c r="F222" s="41"/>
      <c r="G222" s="41"/>
      <c r="H222" s="41"/>
      <c r="I222" s="41"/>
      <c r="J222" s="41"/>
      <c r="K222" s="41"/>
      <c r="L222" s="80"/>
      <c r="M222" s="41"/>
      <c r="N222" s="42"/>
      <c r="O222" s="42"/>
      <c r="P222" s="42"/>
      <c r="Q222" s="43"/>
    </row>
    <row r="223" spans="2:17" x14ac:dyDescent="0.3">
      <c r="B223" s="39"/>
      <c r="C223" s="40"/>
      <c r="D223" s="40"/>
      <c r="E223" s="40" t="s">
        <v>387</v>
      </c>
      <c r="F223" s="40"/>
      <c r="G223" s="40"/>
      <c r="H223" s="178">
        <f>O20</f>
        <v>0</v>
      </c>
      <c r="I223" s="178"/>
      <c r="J223" s="41"/>
      <c r="K223" s="41"/>
      <c r="L223" s="80"/>
      <c r="M223" s="41"/>
      <c r="N223" s="42"/>
      <c r="O223" s="42"/>
      <c r="P223" s="42"/>
      <c r="Q223" s="43"/>
    </row>
    <row r="224" spans="2:17" x14ac:dyDescent="0.3">
      <c r="B224" s="39"/>
      <c r="C224" s="40"/>
      <c r="D224" s="40"/>
      <c r="E224" s="40"/>
      <c r="F224" s="40"/>
      <c r="G224" s="40"/>
      <c r="H224" s="40"/>
      <c r="I224" s="40"/>
      <c r="J224" s="41"/>
      <c r="K224" s="41"/>
      <c r="L224" s="80"/>
      <c r="M224" s="41"/>
      <c r="N224" s="42"/>
      <c r="O224" s="42"/>
      <c r="P224" s="42"/>
      <c r="Q224" s="43"/>
    </row>
    <row r="225" spans="2:17" x14ac:dyDescent="0.3">
      <c r="B225" s="39"/>
      <c r="C225" s="40"/>
      <c r="D225" s="40"/>
      <c r="E225" s="40" t="s">
        <v>388</v>
      </c>
      <c r="F225" s="40"/>
      <c r="G225" s="40"/>
      <c r="H225" s="178">
        <f>O50</f>
        <v>0</v>
      </c>
      <c r="I225" s="178"/>
      <c r="J225" s="41"/>
      <c r="K225" s="41"/>
      <c r="L225" s="80"/>
      <c r="M225" s="41"/>
      <c r="N225" s="42"/>
      <c r="O225" s="42"/>
      <c r="P225" s="42"/>
      <c r="Q225" s="43"/>
    </row>
    <row r="226" spans="2:17" x14ac:dyDescent="0.3">
      <c r="B226" s="39"/>
      <c r="C226" s="40"/>
      <c r="D226" s="40"/>
      <c r="E226" s="40"/>
      <c r="F226" s="40"/>
      <c r="G226" s="40"/>
      <c r="H226" s="40"/>
      <c r="I226" s="40"/>
      <c r="J226" s="41"/>
      <c r="K226" s="41"/>
      <c r="L226" s="80"/>
      <c r="M226" s="41"/>
      <c r="N226" s="42"/>
      <c r="O226" s="42"/>
      <c r="P226" s="42"/>
      <c r="Q226" s="43"/>
    </row>
    <row r="227" spans="2:17" x14ac:dyDescent="0.3">
      <c r="B227" s="39"/>
      <c r="C227" s="40"/>
      <c r="D227" s="40"/>
      <c r="E227" s="40" t="s">
        <v>389</v>
      </c>
      <c r="F227" s="40"/>
      <c r="G227" s="40"/>
      <c r="H227" s="178">
        <f>O72</f>
        <v>0</v>
      </c>
      <c r="I227" s="178"/>
      <c r="J227" s="41"/>
      <c r="K227" s="41"/>
      <c r="L227" s="80"/>
      <c r="M227" s="41"/>
      <c r="N227" s="42"/>
      <c r="O227" s="42"/>
      <c r="P227" s="42"/>
      <c r="Q227" s="43"/>
    </row>
    <row r="228" spans="2:17" x14ac:dyDescent="0.3">
      <c r="B228" s="39"/>
      <c r="C228" s="40"/>
      <c r="D228" s="40"/>
      <c r="E228" s="40"/>
      <c r="F228" s="40"/>
      <c r="G228" s="40"/>
      <c r="H228" s="40"/>
      <c r="I228" s="40"/>
      <c r="J228" s="41"/>
      <c r="K228" s="41"/>
      <c r="L228" s="80"/>
      <c r="M228" s="41"/>
      <c r="N228" s="42"/>
      <c r="O228" s="42"/>
      <c r="P228" s="42"/>
      <c r="Q228" s="43"/>
    </row>
    <row r="229" spans="2:17" x14ac:dyDescent="0.3">
      <c r="B229" s="39"/>
      <c r="C229" s="40"/>
      <c r="D229" s="40"/>
      <c r="E229" s="40" t="s">
        <v>390</v>
      </c>
      <c r="F229" s="40"/>
      <c r="G229" s="40"/>
      <c r="H229" s="178">
        <f>SUM(O114:O118)</f>
        <v>0</v>
      </c>
      <c r="I229" s="178"/>
      <c r="J229" s="41"/>
      <c r="K229" s="41"/>
      <c r="L229" s="80"/>
      <c r="M229" s="41"/>
      <c r="N229" s="42"/>
      <c r="O229" s="42"/>
      <c r="P229" s="42"/>
      <c r="Q229" s="43"/>
    </row>
    <row r="230" spans="2:17" x14ac:dyDescent="0.3">
      <c r="B230" s="60"/>
      <c r="C230" s="61"/>
      <c r="D230" s="61"/>
      <c r="E230" s="62"/>
      <c r="F230" s="62"/>
      <c r="G230" s="62"/>
      <c r="H230" s="62"/>
      <c r="I230" s="62"/>
      <c r="J230" s="62"/>
      <c r="K230" s="62"/>
      <c r="L230" s="81"/>
      <c r="M230" s="62"/>
      <c r="N230" s="63"/>
      <c r="O230" s="63"/>
      <c r="P230" s="63"/>
      <c r="Q230" s="64"/>
    </row>
    <row r="231" spans="2:17" x14ac:dyDescent="0.3">
      <c r="B231" s="39"/>
      <c r="C231" s="40"/>
      <c r="D231" s="40"/>
      <c r="E231" s="41"/>
      <c r="F231" s="41"/>
      <c r="G231" s="41"/>
      <c r="H231" s="41"/>
      <c r="I231" s="41"/>
      <c r="J231" s="41"/>
      <c r="K231" s="41"/>
      <c r="L231" s="80"/>
      <c r="M231" s="41"/>
      <c r="N231" s="42"/>
      <c r="O231" s="42"/>
      <c r="P231" s="42"/>
      <c r="Q231" s="43"/>
    </row>
    <row r="232" spans="2:17" x14ac:dyDescent="0.3">
      <c r="B232" s="39"/>
      <c r="C232" s="82" t="s">
        <v>391</v>
      </c>
      <c r="D232" s="40"/>
      <c r="E232" s="41"/>
      <c r="F232" s="41"/>
      <c r="G232" s="41"/>
      <c r="H232" s="41"/>
      <c r="I232" s="41"/>
      <c r="J232" s="40"/>
      <c r="K232" s="41"/>
      <c r="L232" s="177"/>
      <c r="M232" s="177"/>
      <c r="N232" s="42"/>
      <c r="O232" s="42"/>
      <c r="P232" s="42"/>
      <c r="Q232" s="43"/>
    </row>
    <row r="233" spans="2:17" x14ac:dyDescent="0.3">
      <c r="B233" s="39"/>
      <c r="C233" s="40"/>
      <c r="D233" s="40"/>
      <c r="E233" s="41"/>
      <c r="F233" s="41"/>
      <c r="G233" s="41"/>
      <c r="H233" s="41"/>
      <c r="I233" s="41"/>
      <c r="J233" s="41"/>
      <c r="K233" s="41"/>
      <c r="L233" s="80"/>
      <c r="M233" s="41"/>
      <c r="N233" s="42"/>
      <c r="O233" s="42"/>
      <c r="P233" s="42"/>
      <c r="Q233" s="43"/>
    </row>
    <row r="234" spans="2:17" x14ac:dyDescent="0.3">
      <c r="B234" s="39"/>
      <c r="C234" s="40"/>
      <c r="D234" s="40"/>
      <c r="E234" s="40" t="s">
        <v>392</v>
      </c>
      <c r="F234" s="40"/>
      <c r="G234" s="40"/>
      <c r="H234" s="178">
        <f>O106*12</f>
        <v>0</v>
      </c>
      <c r="I234" s="178"/>
      <c r="J234" s="41"/>
      <c r="K234" s="41"/>
      <c r="L234" s="80"/>
      <c r="M234" s="41"/>
      <c r="N234" s="42"/>
      <c r="O234" s="42"/>
      <c r="P234" s="42"/>
      <c r="Q234" s="43"/>
    </row>
    <row r="235" spans="2:17" x14ac:dyDescent="0.3">
      <c r="B235" s="39"/>
      <c r="C235" s="40"/>
      <c r="D235" s="40"/>
      <c r="E235" s="40"/>
      <c r="F235" s="40"/>
      <c r="G235" s="40"/>
      <c r="H235" s="40"/>
      <c r="I235" s="40"/>
      <c r="J235" s="41"/>
      <c r="K235" s="41"/>
      <c r="L235" s="80"/>
      <c r="M235" s="41"/>
      <c r="N235" s="42"/>
      <c r="O235" s="42"/>
      <c r="P235" s="42"/>
      <c r="Q235" s="43"/>
    </row>
    <row r="236" spans="2:17" x14ac:dyDescent="0.3">
      <c r="B236" s="39"/>
      <c r="C236" s="40"/>
      <c r="D236" s="40"/>
      <c r="E236" s="40" t="s">
        <v>393</v>
      </c>
      <c r="F236" s="40"/>
      <c r="G236" s="40"/>
      <c r="H236" s="178">
        <f>O107*12</f>
        <v>0</v>
      </c>
      <c r="I236" s="178"/>
      <c r="J236" s="41"/>
      <c r="K236" s="41"/>
      <c r="L236" s="80"/>
      <c r="M236" s="41"/>
      <c r="N236" s="42"/>
      <c r="O236" s="42"/>
      <c r="P236" s="42"/>
      <c r="Q236" s="43"/>
    </row>
    <row r="237" spans="2:17" x14ac:dyDescent="0.3">
      <c r="B237" s="39"/>
      <c r="C237" s="40"/>
      <c r="D237" s="40"/>
      <c r="E237" s="40"/>
      <c r="F237" s="40"/>
      <c r="G237" s="40"/>
      <c r="H237" s="40"/>
      <c r="I237" s="40"/>
      <c r="J237" s="41"/>
      <c r="K237" s="41"/>
      <c r="L237" s="80"/>
      <c r="M237" s="41"/>
      <c r="N237" s="42"/>
      <c r="O237" s="42"/>
      <c r="P237" s="42"/>
      <c r="Q237" s="43"/>
    </row>
    <row r="238" spans="2:17" x14ac:dyDescent="0.3">
      <c r="B238" s="39"/>
      <c r="C238" s="40"/>
      <c r="D238" s="40"/>
      <c r="E238" s="40" t="s">
        <v>394</v>
      </c>
      <c r="F238" s="40"/>
      <c r="G238" s="40"/>
      <c r="H238" s="178">
        <f>O108*12</f>
        <v>0</v>
      </c>
      <c r="I238" s="178"/>
      <c r="J238" s="41"/>
      <c r="K238" s="41"/>
      <c r="L238" s="80"/>
      <c r="M238" s="41"/>
      <c r="N238" s="42"/>
      <c r="O238" s="42"/>
      <c r="P238" s="42"/>
      <c r="Q238" s="43"/>
    </row>
    <row r="239" spans="2:17" x14ac:dyDescent="0.3">
      <c r="B239" s="60"/>
      <c r="C239" s="61"/>
      <c r="D239" s="61"/>
      <c r="E239" s="62"/>
      <c r="F239" s="62"/>
      <c r="G239" s="62"/>
      <c r="H239" s="62"/>
      <c r="I239" s="62"/>
      <c r="J239" s="62"/>
      <c r="K239" s="62"/>
      <c r="L239" s="81"/>
      <c r="M239" s="62"/>
      <c r="N239" s="63"/>
      <c r="O239" s="63"/>
      <c r="P239" s="63"/>
      <c r="Q239" s="64"/>
    </row>
    <row r="240" spans="2:17" x14ac:dyDescent="0.3"/>
  </sheetData>
  <mergeCells count="21">
    <mergeCell ref="H234:I234"/>
    <mergeCell ref="H236:I236"/>
    <mergeCell ref="H238:I238"/>
    <mergeCell ref="H212:I212"/>
    <mergeCell ref="H227:I227"/>
    <mergeCell ref="L210:M210"/>
    <mergeCell ref="L221:M221"/>
    <mergeCell ref="L232:M232"/>
    <mergeCell ref="H214:I214"/>
    <mergeCell ref="H216:I216"/>
    <mergeCell ref="H218:I218"/>
    <mergeCell ref="H223:I223"/>
    <mergeCell ref="H225:I225"/>
    <mergeCell ref="H229:I229"/>
    <mergeCell ref="H203:I203"/>
    <mergeCell ref="H205:I205"/>
    <mergeCell ref="H207:I207"/>
    <mergeCell ref="C1:P1"/>
    <mergeCell ref="C2:P2"/>
    <mergeCell ref="B4:Q4"/>
    <mergeCell ref="C6:P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Questionnaire</vt:lpstr>
      <vt:lpstr>Spending 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Jeremy</dc:creator>
  <cp:keywords/>
  <dc:description/>
  <cp:lastModifiedBy>Jeremy Eppley</cp:lastModifiedBy>
  <cp:revision/>
  <dcterms:created xsi:type="dcterms:W3CDTF">2023-05-20T22:46:01Z</dcterms:created>
  <dcterms:modified xsi:type="dcterms:W3CDTF">2026-04-05T19:55:11Z</dcterms:modified>
  <cp:category/>
  <cp:contentStatus/>
</cp:coreProperties>
</file>